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mc:AlternateContent xmlns:mc="http://schemas.openxmlformats.org/markup-compatibility/2006">
    <mc:Choice Requires="x15">
      <x15ac:absPath xmlns:x15ac="http://schemas.microsoft.com/office/spreadsheetml/2010/11/ac" url="C:\Users\Jefe_Planeacion\Desktop\PLANES 2020\"/>
    </mc:Choice>
  </mc:AlternateContent>
  <xr:revisionPtr revIDLastSave="0" documentId="8_{FCF1B8DA-8BB2-4633-BF03-51598126C2E7}" xr6:coauthVersionLast="45" xr6:coauthVersionMax="45" xr10:uidLastSave="{00000000-0000-0000-0000-000000000000}"/>
  <bookViews>
    <workbookView xWindow="-120" yWindow="-120" windowWidth="24240" windowHeight="13140" tabRatio="948" firstSheet="1" activeTab="10" xr2:uid="{00000000-000D-0000-FFFF-FFFF00000000}"/>
  </bookViews>
  <sheets>
    <sheet name="CONTROL INTERNO" sheetId="11" r:id="rId1"/>
    <sheet name="PRODUCCION" sheetId="13" r:id="rId2"/>
    <sheet name="TESORERÍA" sheetId="6" r:id="rId3"/>
    <sheet name="FINANCIERA" sheetId="2" r:id="rId4"/>
    <sheet name="ADMINISTRATIVA" sheetId="9" r:id="rId5"/>
    <sheet name="CONTROL DE CALIDAD" sheetId="7" r:id="rId6"/>
    <sheet name=" JURÍDICA" sheetId="12" r:id="rId7"/>
    <sheet name="COMERCIALIZACIÓN" sheetId="4" r:id="rId8"/>
    <sheet name="TALENTO HUMANO" sheetId="3" r:id="rId9"/>
    <sheet name="PLANEACIÓN" sheetId="10" r:id="rId10"/>
    <sheet name="OBSERVACIONES" sheetId="14" r:id="rId1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5" i="4" l="1"/>
  <c r="H7" i="6" l="1"/>
</calcChain>
</file>

<file path=xl/sharedStrings.xml><?xml version="1.0" encoding="utf-8"?>
<sst xmlns="http://schemas.openxmlformats.org/spreadsheetml/2006/main" count="887" uniqueCount="613">
  <si>
    <t>PLAN DE ACCIÓN 2019</t>
  </si>
  <si>
    <t>OBJETIVO</t>
  </si>
  <si>
    <t>Resultado esperado</t>
  </si>
  <si>
    <t>Realización (días)</t>
  </si>
  <si>
    <t>Observaciones</t>
  </si>
  <si>
    <t>ASESORAR JURÍDICAMENTE A LA INDUSTRIA LICORERA DEL CAUCA</t>
  </si>
  <si>
    <t>Responder eficiente, efectiva y  satisfactoriamente a todas las necesidades sobre consultas verbales y escritas por parte de la Gerencia y la administración en general, en temas relacionados con el objeto social de la entidad y las actividades de la ILC.</t>
  </si>
  <si>
    <t xml:space="preserve">Asistir al gerente, revisando y proyectando Actos Administrativos a que haya lugar, asesorándolo en temas relacionados con el objeto social de la entidad y las actividades de la ILC. </t>
  </si>
  <si>
    <t>Elaborar herramientas y desarrollar procesos de capacitación en temas jurídicos, contractuales y de normatividad relacionada con el quehacer en la Entidad y los servidores públicos.</t>
  </si>
  <si>
    <t>Mantener actualizados los instrumentos para la socialización y difusión de los cambios y actualizaciones normativas aplicables a la ILC.</t>
  </si>
  <si>
    <t xml:space="preserve">REPRESENTAR A LA ILC Y ATENDER LOS PROCESOS JUDICIALES Y EXTRAJUDICIALES EN LOS QUE LA EMPRESA SEA PARTE , EN EJERCICIO DE LA DEFENSA DE SUS INTERESES.
</t>
  </si>
  <si>
    <t>Garantizar el control y revisión de los procesos que cursan a favor o en contra de la empresa en los despachos judiciales.</t>
  </si>
  <si>
    <t>Meta</t>
  </si>
  <si>
    <t>Asesorar las consultas jurídicas realizadas por la Gerencia y las diferentes dependencias de acuerdo a los requerimientos propios de sus competencias.</t>
  </si>
  <si>
    <t xml:space="preserve">Participar en las reuniones a que haya lugar con el fin de garantizar la retroalimentación de los servidores públicos desde la perspectiva jurídica en lo que le es aplicable a la ILC. </t>
  </si>
  <si>
    <t>Atender los derechos de petición y consultas jurídicas externas, que sean puestas en conocimiento de la División de acuerdo con su competencia.</t>
  </si>
  <si>
    <t>Dar respuesta oportuna a las acciones judiciales que involucren a la Empresa.</t>
  </si>
  <si>
    <t>Coordinar y participar activamente en el Comité de Conciliación y Defensa Judicial y extrajudicial de la Empresa.</t>
  </si>
  <si>
    <t>Presentar ante el Comité de Conciliación y Defensa Judicial los argumentos que se estime conveniente, con el fin de que éste decida si procede o no la conciliación extrajudicial, las acciones de repetición y el llamamiento en garantía.</t>
  </si>
  <si>
    <t>ASISTIR Y ASESORAR JURÍDICAMENTE A LA GERENCIA Y A LA ADMINISTRACIÓN EN GENERAL EN EL DESARROLLO DE LOS PROCESOS QUE LAS DIFERENTES DIVISIONES Y ÁREAS SOLICITEN PARA LA ADQUISICIÓN DE BIENES, SERVICIOS Y OBRAS PARA LA ILC.</t>
  </si>
  <si>
    <t>DARLE TRÁMITE Y TENER EL CONOCIMIENTO EN PRIMERA INSTANCIA DE LOS PROCEOS DISCIPLINARIOS DE LOS SERVIDORES PÚBLICOS DE LA ILC, DE CONFORMIDAD CON LO ESTABLECIDO EN LA LEY 1952 DE 2019 Y LA NORMATIVIDAD VIGENTE APLICABLE.</t>
  </si>
  <si>
    <t>SE REQUIERE QUE CADA UNA DE LAS ACTUACIONES DE LA ILC Y DE SUS SERVIDORES PÚBLICOS SE AJUSTEN A LO ESTABLECIDO EN LA NORMATIVIDAD VIGENTE Y APLICABLE PARA LA ILC.</t>
  </si>
  <si>
    <t xml:space="preserve">1. Consultas verbales y/o escritas sobre consultas verbales y/o escritas solicitadas. 2. Actos Administrativos proyectados sobre Actos Administrativos solicitados. 3. Actos Administrativos revisados sobre Actos Administrativos presentados para revisión. </t>
  </si>
  <si>
    <t>Recurso Humano División Jurídica, de acuerdo con el informe de necesidades de personal para la División presentado a la Gerencia.</t>
  </si>
  <si>
    <t xml:space="preserve">LA INDUSTRIA LICORERA DEL CAUCA ASESORADA DE FORMA EFICIENTE, EFECTIVA Y SATISFACTORIA PARA QUE LAS DECISIONES ESTÉN AJSUTADAS TOTALMENTE A LA NORMATIVIDAD VIGENTE Y APLICABLE A LA ENTIDAD. </t>
  </si>
  <si>
    <t>SE REQUIERE CONTROL, REVISIÓN, RESPUESTA OPORTUNA Y ATENCIÓN DILIGENTE PARA TODOS Y CADA UNO DE LOS PROCESOS JUDICIALES Y EXTRAJUDICIALES EN LOS CUALES LA ILC ES PARTE, LA RESPUESTA EFECTIVA, DE FONDO Y OPORTUNA A LAS PETICIONES RESPETUOSAS A LA ENTIDAD, ASÍ COMO LA COORDINACIÓN Y PARTICIPACIÓN ACTIVA DE LA DIVISIÓN JURÍDICA EN EL COMITÉ DE CONCILIACIÓN.</t>
  </si>
  <si>
    <t>PROCESOS JUDICIALES Y EXTRAJUDICIALES, RECLAMACIONES Y PETICIONES RESPETUOSAS, ATENDIDOS DE FORMA OPORTUNA, DILIGENTE Y EFECTIVA GARANTIZANDO LOS INTERESES DE LA ILC EN LOS MISMOS.</t>
  </si>
  <si>
    <t xml:space="preserve">1. Procesos Judiciales y Extrajudiciales y Reclamaciones atendidos sobre Procesos Judiciales y Extrajudiciales en lo que la ILC es parte. 2. Derechos de Petición resueltos sobre Derechos de Petición presentados. </t>
  </si>
  <si>
    <t xml:space="preserve">Dar curso y conocer en primera instancia los procesos disciplinarios a que haya lugar en la ILC, de conformidad con las quejas y/o informes presentados en la Oficina de Control Interno Disciplinario y dando cumplimiento irrestricto a lo establecido en la Ley 1952 de 2019 y la normatividad vigente aplicable. </t>
  </si>
  <si>
    <t>Socialización de la Ley 1952 de 2019 "POR MEDIO DE LA CUAL SE EXPIDE EL CÓDIGO GENERAL DISCIPLINARIO SE DEROGAN LA LEY 734 DE 2002 Y ALGUNAS DISPOSICIONES DE LA LEY 1474 DE 2011, RELACIONADAS CON EL DERECHO DISCIPLINARIO" con los servidores públicos de la ILC.</t>
  </si>
  <si>
    <t>SE REQUIERE GARANTIZAR QUE LOS SERVIDORES PÚBLICOS DE LA ILC CONOZCAN Y GARANTICEN EL CUMPLIMIENTO DE SUS DEBERES Y LO ESTABLECIDO EN LA LEY 1952 DE 2019.</t>
  </si>
  <si>
    <t>TODAS LAS QUEJAS Y/O INFORMES SOBRE PRESUNTAS FALTAS DISCIPLINARIAS DE LOS SERVIDORES PÚBLICOS DE LA ILC TRAMITADAS DE CONFORMIDAD CON LO ESTABLECIDO EN LA LEY 1952 DE 2019.</t>
  </si>
  <si>
    <t>1. Quejas y/o Informes presentados sobre Quejas y/o Informes tramitados.</t>
  </si>
  <si>
    <t xml:space="preserve">Garantizar que cada uno de los procesos contractuales que adelante la ILC en la adquisición de bienes, servicios y obras se ajuste a la normatividad vigente y aplicable de la Entidad. </t>
  </si>
  <si>
    <t>Revisión de cumplimiento de requisitos legales en los procesos de contratación de la ILC.</t>
  </si>
  <si>
    <t xml:space="preserve">Proyección de Minutas de Ordenes, Contratos, Invitaciones abiertas, cerradas o directas, respuestas a observaciones, adendas y evaluaciones jurídicas. </t>
  </si>
  <si>
    <t>Rendir la información correspondiente al proceso de contratación a los diferentes Entes de Control y de conformidad con las competencias de la División Jurídica de la ILC.</t>
  </si>
  <si>
    <t>Publicación de los actos contractuales de confomidad con la normatividad aplicable a la ILC.</t>
  </si>
  <si>
    <t>SE REQUIERE GARANTIZAR PROCESOS CONTRACTUALES AJUSTADOS A LA NORMATIVIDAD VIGENTE Y APLICABLE A LA ILC EN CUMPLIMIENTO DE LOS PRINCIPIOS DE LA FUNCIÓN PÚBLICA.</t>
  </si>
  <si>
    <t>PROCESOS CONTRACTUALES AJUSTADOS INTEGRALMENTE A LA NORMATIVIDAD VIGENTE Y APLICABLE A LA ILC.</t>
  </si>
  <si>
    <t xml:space="preserve">1. Procesos contractuales tramitados sobre procesos contractuales solicitados para trámite. </t>
  </si>
  <si>
    <t xml:space="preserve">Actividades y/o estrategias </t>
  </si>
  <si>
    <t>Situación Actual</t>
  </si>
  <si>
    <t>Indicadores</t>
  </si>
  <si>
    <t>Presupuesto</t>
  </si>
  <si>
    <t>Responsable</t>
  </si>
  <si>
    <t>TALENTO HUMANO</t>
  </si>
  <si>
    <t>DIVISIÓN JURÍDICA</t>
  </si>
  <si>
    <t>ADMINISTRACION DE PERSONAL EN GENERAL DE LA INDUSTRIA LICORERA DEL CAUCA</t>
  </si>
  <si>
    <t>PLANEACION DEL TALENTO HUMANO</t>
  </si>
  <si>
    <t>Dos clases de Servidores Pùblicos: Empleados Pùblicos de Libre Nombramiento y Remociòn y Trabajadores Oficiales (termino indefinido y termino fijo).</t>
  </si>
  <si>
    <t>A parte del personal de planta de Empleados y clasificaciòn de trabajadores oficiales con contrato a termino indefinido, se requiere trabajar con personal por contrato a termino fijo.</t>
  </si>
  <si>
    <t>12 meses</t>
  </si>
  <si>
    <t>Nro de personal vinculado/Nro de personal previsto</t>
  </si>
  <si>
    <t>se cuenta con la disponibilidad presupuestal en el Rubro. Servicios personales asociados a la Nomina.</t>
  </si>
  <si>
    <t>Gerente y Jefe Secciòn Talento Humano.</t>
  </si>
  <si>
    <t>Esta fase queda sujeta a las necesidades del personal que se han planteado y a las disposiciones de tipo administrativo que se determinen para tal fin.</t>
  </si>
  <si>
    <t>INGRESO</t>
  </si>
  <si>
    <t>Se realizan procesos de vinculacion e induccion estrategica o general y la especifica</t>
  </si>
  <si>
    <t>personal con conocimientos generales de la empresa y de sus actividades o labores</t>
  </si>
  <si>
    <t>cuando se requiera</t>
  </si>
  <si>
    <t>Nro de inducciones realizadas/Nro de personal que ingresa</t>
  </si>
  <si>
    <t>Jefe Secciòn Talento Humano y Jefes inmediatos</t>
  </si>
  <si>
    <t>Por parte de los jefes inmediatos, se debe enfatizar en la inducciòn especifica del personal y su respectiva evaluaciòn.</t>
  </si>
  <si>
    <t>PERMANENCIA</t>
  </si>
  <si>
    <t>Se han detectado y priorizado las necesidades de capacitaciòn</t>
  </si>
  <si>
    <t>Servidores Pùblicos capacitados</t>
  </si>
  <si>
    <t>10 meses</t>
  </si>
  <si>
    <t>Nro de eventos de capacitaciòn realizados/Nro de eventos de capacitaciòn programados</t>
  </si>
  <si>
    <t>Jefe Secciòn Talento Humano y Jefes Inmediatos</t>
  </si>
  <si>
    <t>La Evaluaciòn del desempeño, es una herramienta que debe servir para evaluar la eficacia de dichas capacitaciones.</t>
  </si>
  <si>
    <t>Se realizan las Evaluaciones del desempeño a los Servidores Pùblicos</t>
  </si>
  <si>
    <t>Servidores Publicos evaluados, con oportunidades de mejora.</t>
  </si>
  <si>
    <t>semestral</t>
  </si>
  <si>
    <t>Nro de Servidores Pùblicos con Evaluaciòn del desempeño aceptable/ Nro de Servidores Pùblicos</t>
  </si>
  <si>
    <t>Jefes inmediatos</t>
  </si>
  <si>
    <t>Deberà realizarse de manera objetiva.</t>
  </si>
  <si>
    <t>Actividades de Bienestar Social e Incentivos.</t>
  </si>
  <si>
    <t>Servidores Pùblicos motivados y comprometidos con la empresa</t>
  </si>
  <si>
    <t>11 meses</t>
  </si>
  <si>
    <t>cumplimiento actividades del Plan de Bienestar Social</t>
  </si>
  <si>
    <t>Jefe Secciòn Talento Humano y el personal que se designe desde la Gerencia</t>
  </si>
  <si>
    <t>En el valor presupuestado estan incluidas algunas clausulas convencionales</t>
  </si>
  <si>
    <t>Diagnostico del clima laboral</t>
  </si>
  <si>
    <t>Medicion del clima laboral</t>
  </si>
  <si>
    <t>Indicador de cumplimiento e Indicadores de Efecto</t>
  </si>
  <si>
    <t>Jefe Secciòn Talento Humano con el apoyo de los Pasantes de Psicologìa de la Universidad Cooperativa con la cual se tiene Convenio.</t>
  </si>
  <si>
    <t>Evaluacion de competencias del personal</t>
  </si>
  <si>
    <t>Planes de mejoramiento en caso que se requiera</t>
  </si>
  <si>
    <t>Matriz de Evaluacion de competencias</t>
  </si>
  <si>
    <t>Jefe Secciòn Talento Humano</t>
  </si>
  <si>
    <t>Las competencias de personal se trabajan sobre 4 aspectos: educaciòn, formacion, habilidades y experiencia.</t>
  </si>
  <si>
    <t>No existe un Manual Tècnico Especifico de Funciones, requisitos y competencias del personal. Existe un Acuerdo donde estan especificadas las funciones de los cargos de Empleados Pùblicos, al igual que un Acuerdo donde estan establecidos los requisitos minimos.</t>
  </si>
  <si>
    <t>Mejoramiento en los procesos</t>
  </si>
  <si>
    <t>en el primer semestre</t>
  </si>
  <si>
    <t>Manual Aprobado</t>
  </si>
  <si>
    <t>Para el caso de los Trabajadores Oficiales, se van a realizar reuniones de trabajo al respecto. (Porque legalmente no se pueden modificar las condiciones de trabajo de manera unilateral).</t>
  </si>
  <si>
    <t>Actividades del Sistema de Gestiòn de la Salud y Seguridad en el trabajo -SG-SST-</t>
  </si>
  <si>
    <t>Mejoramiento calidad de vida, disminucion de accidentes de trabajo y Enfermedades Profesionales</t>
  </si>
  <si>
    <t>permanente</t>
  </si>
  <si>
    <t>Plan de SG-SST.</t>
  </si>
  <si>
    <t>Jefe Secciòn Talento Humano- Enfermera-ARL POSITIVA-COPASST</t>
  </si>
  <si>
    <t>RETIRO</t>
  </si>
  <si>
    <t>Se cuenta con personal que està proximo a pensionarse</t>
  </si>
  <si>
    <t>Realizar actividades para los prepensionados tendientes a contribuir en la preparaciòn de una nueva etapa en sus vidas</t>
  </si>
  <si>
    <t>Nro de actividades realizadas/Nro de actividades programadas</t>
  </si>
  <si>
    <t>esta consagrado dentro del rubro de Bienestar</t>
  </si>
  <si>
    <t>Jefe Secciòn Talento Humano y Enfermera</t>
  </si>
  <si>
    <t>Necesariamente se debe contar con apoyo desde la disciplina de la Psicologìa.</t>
  </si>
  <si>
    <t>Implementar un sistema de control y aseguramiento de calidad (Decreto 1686 de 2012, NTC 411, NTC278, NTC 620, NTC1035, NTC300)</t>
  </si>
  <si>
    <t>Realizar actividades de inspección y pruebas de ensayo, de acuerdo a las especificaciones y criterios que determinen la calidad de las materias primas, insumos y productos terminados establecidos en la normatividad (dec. 1686 de 2012, NTC e ISO)</t>
  </si>
  <si>
    <t>Se cumple con las diferentes actividades descritas en el plan de calidad de acuerdo a la normatividad</t>
  </si>
  <si>
    <t>Ejecutar los procedimientos, instructivos y pruebas de ensayo para dar cumplimiento al sistema de control de calidad.</t>
  </si>
  <si>
    <t xml:space="preserve">% cumplimiento =No. Actividades cumplidas/Total Actividades*100 </t>
  </si>
  <si>
    <t>$210,000,000</t>
  </si>
  <si>
    <t>Profesional Universitario-Control de Calidad</t>
  </si>
  <si>
    <t>Se requiere tener disponible, los reactivos, insumos, equipos y personal idoneo para su realización.</t>
  </si>
  <si>
    <t>Implementar un sistema de control de cumplimiento de los requisitos sanitarios para el proceso productivo (Decreto 1686 de 2012)</t>
  </si>
  <si>
    <t>Realizar inspecciones de cumplimiento de requisitos establecidos para infraestructura.</t>
  </si>
  <si>
    <t>Se cumple parcialmente con las adecuaciones de infraestructura requeridas en las areas productivas</t>
  </si>
  <si>
    <t>Cumplir en su totalidad con los requisitos establecidos en la legislación, normas internacionales e interna que aplican para el proceso productivo en la elaboración de bebidas alcoholicas.</t>
  </si>
  <si>
    <t xml:space="preserve">% cumplimiento norma=No. requisitos cumplidos/Total requisitos*100 </t>
  </si>
  <si>
    <t>$113,000,000</t>
  </si>
  <si>
    <t>Se ha implementado los requisitos tecnicos establecidos en la norma, quedan pendientes las adecuaciones de infraestructura</t>
  </si>
  <si>
    <t>Realizar inspecciones, monitoreo y control de cumplimiento del plan de saneamiento (programa de control de plagas, programa de limpieza y desinfeccion y abastecimiento de agua)</t>
  </si>
  <si>
    <t>Se cumple con las inspecciones y monitoreo del sistema</t>
  </si>
  <si>
    <t>Implementar los sistema de gestion de calidad (ISO 9001:2015),  de ensayo para laboratorios y sello de calidad (NTC ISO 17025:, NTC</t>
  </si>
  <si>
    <t>Cumplir con los requisitos establecidos en las normas ISO y NTC mencionados.</t>
  </si>
  <si>
    <t>Se ha implementado parcialmente los requisitos establecidos en las normas que rigen la gestión, pruebas y ensayos.</t>
  </si>
  <si>
    <t>Implementar en su totalidad los requisitos establecidos en las normas descritas a traves de la ejecución de los procedimientos, instructivos y pruebas de ensayo para dar cumplimiento al sistema de control de calidad.</t>
  </si>
  <si>
    <t>$230,000,000</t>
  </si>
  <si>
    <t>Es imprescindible contar con personal idoneo para la ejecucion de las actividades descritas en cada sistema.</t>
  </si>
  <si>
    <t>DIVISIÓN COMERCIALIZACIÓN</t>
  </si>
  <si>
    <t>PLAN DE ACCION VIGENCIA 2019</t>
  </si>
  <si>
    <t>DIVISIÓN PRODUCCIÓN</t>
  </si>
  <si>
    <t>Actuación (estrategias para obtener el objetivo)</t>
  </si>
  <si>
    <t>Situación inicial (como estamos actualmente)</t>
  </si>
  <si>
    <t>Cumplir el plan de producción</t>
  </si>
  <si>
    <t>Realizar plan maestro de producciòn y el plan de requerimiento de materiales para la vigencia</t>
  </si>
  <si>
    <t>Se cumplió el plan de Producción de la vigencia 2018 en 103,76%</t>
  </si>
  <si>
    <t>Cumplir al 100% el programa de producción para la vigencia 2019 con la gestión indicada del plan de requerimiento de materiales.</t>
  </si>
  <si>
    <t>(Unidades producidas / Unidades programadas) x 100</t>
  </si>
  <si>
    <t>3.200.000 unidades producidas normalizadas a 750cc</t>
  </si>
  <si>
    <t>Jefe División Producción</t>
  </si>
  <si>
    <t>Se debe cumplir con los planes al 100%</t>
  </si>
  <si>
    <t>Cumplir con el programa de limpieza y desinfección que cumpla las condiciones de BPM en no menos del 80%, para el proceso productivo del aguardiente caucano, Ron, cremas y Ginebra acorde a la estructura y condiciones actuales</t>
  </si>
  <si>
    <t>Aplicación del programa de limpieza y desinfeccción "FOCC22"</t>
  </si>
  <si>
    <t>Se cumplió con el programa de limpieza y desinfección de la vigencia 2018 en 100%</t>
  </si>
  <si>
    <t>Cumplir al 100% el programa de limpieza y desinfección para la vigencia 2019</t>
  </si>
  <si>
    <t>(Actividades realizadas /  Actividades programadas) x 100</t>
  </si>
  <si>
    <t>Participar en concursos internacionales que avalen la calidad del producto</t>
  </si>
  <si>
    <t>Inscribirse y garantizar el envío de las muestras de productos a los concursos Monde Selection y al ITQI</t>
  </si>
  <si>
    <t>Se participó y ganaron los concursos en el año 2018</t>
  </si>
  <si>
    <t>Inscripción, envío de muestras y reconocimiento en los concursos internacionales</t>
  </si>
  <si>
    <t>Participación en 2 concursos, MONDE SELECTION y iTQI</t>
  </si>
  <si>
    <t>MANTENIMIENTO</t>
  </si>
  <si>
    <t>Garantizar la disponibilidad de la infraestructura de producción</t>
  </si>
  <si>
    <t xml:space="preserve">Cumplir con el programa de mantenimiento preventivo. </t>
  </si>
  <si>
    <t>Se cumplió el plan de Mantenimiento de la vigencia 2018 en 100%</t>
  </si>
  <si>
    <t>Profesional Universitario de Mantenimiento</t>
  </si>
  <si>
    <t>Se debe cumplir con el plan al 100%</t>
  </si>
  <si>
    <t>GESTION DE LA CALIDAD</t>
  </si>
  <si>
    <t>Mantener la certificación en la norma  ISO 9001:2015</t>
  </si>
  <si>
    <t>Velar por el cumplimiento de los programas y procedimientos desde cada uno de los procesos.</t>
  </si>
  <si>
    <t>Se cuenta con la certificación ISO 9001:2015</t>
  </si>
  <si>
    <t>Renovación de la certificación ISO 9001:2015</t>
  </si>
  <si>
    <t>Cumplimiento de la auditoría de renovación</t>
  </si>
  <si>
    <t>Lider del Sistema de Gestión de la Calidad</t>
  </si>
  <si>
    <t>TESORERÍA</t>
  </si>
  <si>
    <t>Generar liquidacion de impuesto al consumo y realizar el pago en el termino permitido</t>
  </si>
  <si>
    <t>Se cumple</t>
  </si>
  <si>
    <t>* Generar confianza entre los usuarios.    * No generar traumatismo dentro de la seccion Tesoreria.                      * Tener certeza en la liquidez de la tesoreria.</t>
  </si>
  <si>
    <t>pago realizado/ Impuesto generado</t>
  </si>
  <si>
    <t>N.A</t>
  </si>
  <si>
    <t>Tesorero</t>
  </si>
  <si>
    <t>Recepcion y revision de las nominas liquidadas por la oficina de registro y control y realizar el pago en cada quincena.</t>
  </si>
  <si>
    <t>Nomina cancelada/Nomina generada</t>
  </si>
  <si>
    <t>$7.087.000.000</t>
  </si>
  <si>
    <t>Recepcion y revision de las cuentas costeadas por la oficina de Contabilidad y realizar el pago en un termino no mayor a 10 dias.</t>
  </si>
  <si>
    <t>10 dias</t>
  </si>
  <si>
    <r>
      <t xml:space="preserve">*Darle cumlimento al Decreto 648 de 2017 en su articulo 2.2.21.5.3.  </t>
    </r>
    <r>
      <rPr>
        <i/>
        <sz val="9"/>
        <color theme="1"/>
        <rFont val="Calibri"/>
        <family val="2"/>
        <scheme val="minor"/>
      </rPr>
      <t>De las Oficna de Control Interno: Evaluacion y seguimiento *</t>
    </r>
    <r>
      <rPr>
        <sz val="9"/>
        <color theme="1"/>
        <rFont val="Calibri"/>
        <family val="2"/>
        <scheme val="minor"/>
      </rPr>
      <t xml:space="preserve">Cumplir con el requisito de la ISO 9001:2015 en el punto 9. </t>
    </r>
    <r>
      <rPr>
        <i/>
        <sz val="9"/>
        <color theme="1"/>
        <rFont val="Calibri"/>
        <family val="2"/>
        <scheme val="minor"/>
      </rPr>
      <t xml:space="preserve">Evaluacion del Desempeño </t>
    </r>
    <r>
      <rPr>
        <sz val="9"/>
        <color theme="1"/>
        <rFont val="Calibri"/>
        <family val="2"/>
        <scheme val="minor"/>
      </rPr>
      <t>9.2</t>
    </r>
    <r>
      <rPr>
        <i/>
        <sz val="9"/>
        <color theme="1"/>
        <rFont val="Calibri"/>
        <family val="2"/>
        <scheme val="minor"/>
      </rPr>
      <t xml:space="preserve"> Auditoria Interna</t>
    </r>
  </si>
  <si>
    <t>realizar cronogramas y comunicarlo a los auditores y auditados y efectuar seguimientos</t>
  </si>
  <si>
    <t>Se cumplio con el progama anual de auditoria 2018, realizado a los 13 procesos</t>
  </si>
  <si>
    <t xml:space="preserve">Realizar 13 auditorias vigencia 2019, en abril, mayo, junio y primera semana de julio </t>
  </si>
  <si>
    <t>Numero de auditorías de Control Interno realizadas en el Programa Anual de Auditorias / total de auditorías de Control Interno establecidas en el Programadas Anual de Auditorias   *100</t>
  </si>
  <si>
    <t>NA</t>
  </si>
  <si>
    <t xml:space="preserve">Jefe Oficina de Control Interno </t>
  </si>
  <si>
    <t>Se cuenta con el cumplimiento al cronograma de auditorias tantode los lideres de proceso que son los auditados como el equipo auditor designado.</t>
  </si>
  <si>
    <t>*Darle cumlimento al Decreto 648 de 2017 en su articulo 2.2.21.5.3.  De las Oficna de Control Interno: Evaluacion y seguimiento 
*Cumplir con el requisito de la ISO 9001:2015 en el punto 9. Evaluacion del Desempeño 9.2 Auditoria Interna</t>
  </si>
  <si>
    <t>Realizar los informes de auditoria en el frmato establecido en el Sistema de la Calidad FOGC10 Informe de Auditoria Interna</t>
  </si>
  <si>
    <t>Se cuenta con 13 Informes de Auditoria Interna de la vigencia 2018</t>
  </si>
  <si>
    <t>Realizar 13 Informes y socializarlos con cada uno de los lideres de proceso auditado</t>
  </si>
  <si>
    <t>Numero auditoría con informes presentados y socializados con cada líder de proceso/ Total de Auditorias programadas</t>
  </si>
  <si>
    <t>Jefe Oficina de Control Interno</t>
  </si>
  <si>
    <t>Se cuenta con el compromiso de los auditores en la redaccion y presentacion de informes de auditoria para socializarlos con el auditado</t>
  </si>
  <si>
    <r>
      <t xml:space="preserve">*Darle cumlimento al Decreto 648 de 2017 en su articulo 2.2.21.4.9.  </t>
    </r>
    <r>
      <rPr>
        <i/>
        <sz val="9"/>
        <color theme="1"/>
        <rFont val="Calibri"/>
        <family val="2"/>
        <scheme val="minor"/>
      </rPr>
      <t xml:space="preserve">Informes. </t>
    </r>
    <r>
      <rPr>
        <sz val="9"/>
        <color theme="1"/>
        <rFont val="Calibri"/>
        <family val="2"/>
        <scheme val="minor"/>
      </rPr>
      <t>Literal i</t>
    </r>
    <r>
      <rPr>
        <i/>
        <sz val="9"/>
        <color theme="1"/>
        <rFont val="Calibri"/>
        <family val="2"/>
        <scheme val="minor"/>
      </rPr>
      <t xml:space="preserve">. Seguimiento al Plan de Mejoramiento de Contralorias
</t>
    </r>
    <r>
      <rPr>
        <sz val="9"/>
        <color theme="1"/>
        <rFont val="Calibri"/>
        <family val="2"/>
        <scheme val="minor"/>
      </rPr>
      <t>*Cumplir con el requisito de la ISO 9001:2015 en el punto 10. Mejora 10.3 Mejora Continua</t>
    </r>
  </si>
  <si>
    <t>Darle seguimmiento al Plan de Mejoramiento a traves de los formatos establecidos por la Contraloria General del Cauca F21 Y F 21A</t>
  </si>
  <si>
    <t>Se cumplio con el seguimiento de los Planea de Mejramiento en la Plataforma SIA Contralorias en los meses de Febrero y Junio</t>
  </si>
  <si>
    <t>Realizar seguimiento con cada uno de los lideres de proceso</t>
  </si>
  <si>
    <t xml:space="preserve"> Numero de seguimiento a los Planes de Mejoramiento </t>
  </si>
  <si>
    <t>Compromiso de todos los lideres de proceso responsable de ejecutar las acciones establecidas en el Plan de Mejoramiento</t>
  </si>
  <si>
    <t xml:space="preserve">*Darle cumlimento al Decreto 648 de 2017 en su articulo 2.2.21.4.9.  Informes. </t>
  </si>
  <si>
    <t>Seguir las instrucciones de cada una de la normativdad para efectuar los Informes de Ley que la Oficina de Control Interno debe realizar durante la vigencia</t>
  </si>
  <si>
    <t>Se cumplio con los Informes de Ley Propuestos para una Entidad como lo es La Industria Licorera del Cauca en el Plan de Informes de Ley</t>
  </si>
  <si>
    <t>Darle herramientas a la Administracion para mejorar su desempeño y cumplimientos de Ley y requisitos legales</t>
  </si>
  <si>
    <t>No. De Informes de Ley Presentados / Total de Informes de Ley a Presentar *100</t>
  </si>
  <si>
    <t>Se enviara a Gerencia, Lideres de Proceso o se publicara en Web, tal como lo establezca la normatividad</t>
  </si>
  <si>
    <t>Resolucion 525del 13 de diciembre de 2018, de la Contraloria General del Cauca</t>
  </si>
  <si>
    <t xml:space="preserve">Realizar cronograma de informes de Ley a presentar con el fin de saber con exactitud fechas de resentacion </t>
  </si>
  <si>
    <t xml:space="preserve">Se cumplió con la publicacion a Entes de Control Informes cuya responsbilidad es Control Interno </t>
  </si>
  <si>
    <t xml:space="preserve">Cumplir con los requerimientos de Contraloria </t>
  </si>
  <si>
    <t>No. De Requerimientos Publicados / Total de requerimientos en SIA Contralorías *100</t>
  </si>
  <si>
    <t xml:space="preserve">Se publicara en SIA Contralorias </t>
  </si>
  <si>
    <t>Incrementar las ventas para la vigencia 2019</t>
  </si>
  <si>
    <t>Estructuración de las Ofertas Mercantiles y Escalas de Ventas</t>
  </si>
  <si>
    <t>incio vigencia nueva-proceso de reajuste</t>
  </si>
  <si>
    <t>Cumplimiento de metas</t>
  </si>
  <si>
    <t>No. de unidades vendidas /Total Meta de ventas</t>
  </si>
  <si>
    <t>$1.397.000.000</t>
  </si>
  <si>
    <t>Seguimiento directo en visitas mensuales a los distribuidores</t>
  </si>
  <si>
    <t>difusión de campañas publicitarias e institucionales contra la adulteración y contrabando de licores</t>
  </si>
  <si>
    <t>Implementación de la Política de ventas e incentivos comerciales reduciendo escalas para el 2019</t>
  </si>
  <si>
    <t xml:space="preserve">Acto administrativo para generar convenio </t>
  </si>
  <si>
    <t>Por generar</t>
  </si>
  <si>
    <t>Posicionamiento y recordacion de marca en los sitios de consumo</t>
  </si>
  <si>
    <t>No de discotecas, bares, restaurantes activados / No  de establecimientos con venta de productos de la ILC</t>
  </si>
  <si>
    <t>$ 153.000.000</t>
  </si>
  <si>
    <t>Incentivos con producto al propietario del establecimiento de forma mensual</t>
  </si>
  <si>
    <t>Activaciones periódicas en los establecimientos</t>
  </si>
  <si>
    <t>Implementar el proceso de apertura de mercados</t>
  </si>
  <si>
    <t>Gestionar ante los gobernadores reuniones de solicitud de introducción de los productos.</t>
  </si>
  <si>
    <t>Iniciado</t>
  </si>
  <si>
    <t xml:space="preserve">Introducción de los productos de la Industria Licorera del Cauca en diferentes departamentos </t>
  </si>
  <si>
    <t xml:space="preserve">  Total de departamentos con aceptación de la solicitud de introducción/ No potencial de departamentos sin licoreras</t>
  </si>
  <si>
    <t>$ 500.000.000</t>
  </si>
  <si>
    <t>Desarrollar el debido proceso para la legalización de la Introducción</t>
  </si>
  <si>
    <t>en proceso</t>
  </si>
  <si>
    <t>Realizar seguimiento a los departamentos con aceptación de los productos de la ILC</t>
  </si>
  <si>
    <t>pendiente</t>
  </si>
  <si>
    <t xml:space="preserve"> Cautivar nuevos consumidores a través de campañas publicitarias que atraigan nuevos nichos de mercado. </t>
  </si>
  <si>
    <t>Acercamiento con las Universidades e instituciones educativas de educación superior del Departamento del Cauca para la realización y apoyo de las fiestas universitarias</t>
  </si>
  <si>
    <t>Generando relaciones con los departamento de Bienestar Universitario</t>
  </si>
  <si>
    <t>Apoyar como patrocinadores oficiales en actividades universitarias y de educación superior, generando sentido de pertenencia por nuestra Empresa</t>
  </si>
  <si>
    <t>No de universidades e instituciones de educación sup apoyadas / Total centros educativos de educación superior existentes</t>
  </si>
  <si>
    <t>$5.000.000</t>
  </si>
  <si>
    <t>Invitar a las universidades y comunidad en general a conocer las Instalaciones de la ILC (museo, video institucional, producción)</t>
  </si>
  <si>
    <t>las instituciones vienen por solicitud a visitar</t>
  </si>
  <si>
    <t>generar sentido de pertenencia</t>
  </si>
  <si>
    <t>No de vistas recibidas / No de vistas programadas en el año</t>
  </si>
  <si>
    <t>Implementar las tiendas Caucano</t>
  </si>
  <si>
    <t>no existe un sitio especializado con los productos y el Marketing de la ILC</t>
  </si>
  <si>
    <t>impactar y acercar al consumidor final a la marca</t>
  </si>
  <si>
    <t>una tienda en dos años</t>
  </si>
  <si>
    <t>$ 75.000.000</t>
  </si>
  <si>
    <t>Participar en ferias, fiestas y eventos de los municipios del departamento del Cauca.</t>
  </si>
  <si>
    <t>Análisis de las solicitudes de patrocinios según las variables de relevancia y trascendencia para su aprobación</t>
  </si>
  <si>
    <t>inicio de vigencia nueva-continuidad de procesos</t>
  </si>
  <si>
    <t>Minimizar gastos en el rubro de patrocinios y fortalecer la contratación de logística y materiales de infraestructura como herramientas básicas</t>
  </si>
  <si>
    <t>número de municipios patrocinados/ solicitudes aprobadas</t>
  </si>
  <si>
    <t>$ 1.760.0000</t>
  </si>
  <si>
    <t>Comunicación directa con los organizadores, para socializar lo aprobado y exponer las exigencias durante el desarrollo de los eventos.</t>
  </si>
  <si>
    <t>Realizar y elaborar la investigación de estudio de mercados- Tema Licores</t>
  </si>
  <si>
    <t>Solicitud de las necesidades de la empresa BRIEF.</t>
  </si>
  <si>
    <t>proceso nuevo</t>
  </si>
  <si>
    <t>Actualizar datos que contienen los analisis de oferta-demanda-tendencias-costos y demas variables del estudio de la investigacion para imlementar y/o fortalecer procesos</t>
  </si>
  <si>
    <t>$ 90.000.000</t>
  </si>
  <si>
    <t>Socialización ante el comité de gerencia de la investigación realizada</t>
  </si>
  <si>
    <t>Implementación y/o fortalecimiento de estrategias de mercado en todas las aristas del marketing para la siguiente vigencia y/o ajustes en la actual</t>
  </si>
  <si>
    <t>Participar en los municipios con activaciones en plazas de mercado, estancos, discotecas, bares y en eventos de gran trascendencia. Apoyo en entrega de material POP.</t>
  </si>
  <si>
    <t>Activaciones mensuales</t>
  </si>
  <si>
    <t>Posicionamiento empresarial en el departamento del Cauca</t>
  </si>
  <si>
    <t>$ 100.000.000</t>
  </si>
  <si>
    <t>Visitas a los canales de distribución del departamento del Cauca</t>
  </si>
  <si>
    <t>Encuestas al consumidor final y clientes</t>
  </si>
  <si>
    <t xml:space="preserve">Participar en el congreso gastronómico, semana santa </t>
  </si>
  <si>
    <t>Pago Oportuno de las cuentas de la empresa</t>
  </si>
  <si>
    <t>Numero de dias promedio/</t>
  </si>
  <si>
    <t>2.916.000 -     (90% de la meta proyectada para la vigencia 2019 )</t>
  </si>
  <si>
    <t>18 discotecas-bares-estaderos-(90% de lo poyectado para la vigencia 2019)</t>
  </si>
  <si>
    <t>Introducción en un (1) Departamento con los productos de la ILC.</t>
  </si>
  <si>
    <t>6 Esatablecimientos Educativos de formacion superior</t>
  </si>
  <si>
    <t>Elaborar  analisis de mercado en la ciudad de Popayan</t>
  </si>
  <si>
    <t>100% de los patrocinios apoyados</t>
  </si>
  <si>
    <t>100% de activaciones en todos los municipios del departamento</t>
  </si>
  <si>
    <t>jefe de comercilaización</t>
  </si>
  <si>
    <t>DIVISIÓN ADMINISTRATIVA</t>
  </si>
  <si>
    <t xml:space="preserve">Garantizar la disponibilidad y uso permantente de la infraestructura física de la Empresa </t>
  </si>
  <si>
    <t xml:space="preserve">Cumplir con el programa de mantenimiento preventivo (obras menores) de la planta de la planta física de la Empresa </t>
  </si>
  <si>
    <t xml:space="preserve">Se cumplió el programa de mantenimiento preventivo (obras menores) en 100%, </t>
  </si>
  <si>
    <t xml:space="preserve">Cumplir al 100% el programa de mantenimiento preventivo para la vigencia 2019 </t>
  </si>
  <si>
    <t xml:space="preserve">(Mantenimiento preventivo realizado / Mantenimiento programado) x 100                                        </t>
  </si>
  <si>
    <t>$1.655.000.000</t>
  </si>
  <si>
    <t>Jefe División Administrativa</t>
  </si>
  <si>
    <t>Se debe cumplir con las solicitudes programadas o solicitado al 100%</t>
  </si>
  <si>
    <t xml:space="preserve">Cumplir con el programa de mantenimiento correctivo de la planta de la planta física de la Empresa </t>
  </si>
  <si>
    <t>El programa de mantenimiento correctivo (reparaciones locativas) no se cumplió en la vigencia 2018, avance= 0%</t>
  </si>
  <si>
    <t>Cumplir al 100% el programa de manteniminento correctivo para la vigencia 2019</t>
  </si>
  <si>
    <t>(cantidad de solicitudes resueltas/cantidad de solicitudes programadas)x100</t>
  </si>
  <si>
    <t>Se debe cumplir con el presupuesto de reparaciones locativas al 100%</t>
  </si>
  <si>
    <t xml:space="preserve">Garantizar la disponibilidad y funcionamiento del parque automotor de la Industria Licorera del Cauca </t>
  </si>
  <si>
    <t>Cumplir con el programa de mantenimiento correctivo y preventivo del parque automotor de propiedad de la Industria Licorera del Cauca</t>
  </si>
  <si>
    <t>Se cumplió con el programa de mantenimiento preventivo y correctivo de la vigencia 2018 en 100%</t>
  </si>
  <si>
    <t>Cumplir al 100% el programa de mantenimiento correctivo y preventivo para la vigencia 2019</t>
  </si>
  <si>
    <t>(Cantidad de solicitudes resueltas /  cantidad de solicitudes programadas) x 100</t>
  </si>
  <si>
    <t>$130.000.000</t>
  </si>
  <si>
    <t xml:space="preserve">ALMACEN </t>
  </si>
  <si>
    <t>Mantener un adecuado control y  conocimiento de los bienes mubles de la ILC</t>
  </si>
  <si>
    <t>Realizar las fichas tecnicas de cada uno de los activos, bienes muebles adquiridos por la ILC durante los años 2014 , 2013, 2012, 2011</t>
  </si>
  <si>
    <t xml:space="preserve">En el año 2018 se realizo las fichas tecnicas de los año 2015 a 2018, esta pendiente realizar las fichas tecnicas de los años anteriores. </t>
  </si>
  <si>
    <t xml:space="preserve">tener el 90% de los bienes muebles ubicados, identificados, y hacer un seguimiento a su estado </t>
  </si>
  <si>
    <t>numero de bienes muebles con ficha tecnica terminada / numero de bienes muebles comprados en los años 2014 -2011</t>
  </si>
  <si>
    <t>Jefe Almacen</t>
  </si>
  <si>
    <t>Compra el lector de codigo de barras e implementarlo a partir del año 2018</t>
  </si>
  <si>
    <t>La Ilc maneja un gran numero de inventario</t>
  </si>
  <si>
    <t>Codifgo de barras implementado a partir del año 2019 en un 100%</t>
  </si>
  <si>
    <t>numero de bienes muebles con codigo de barras / numero de bienes muebles comprados en los años 2018 -2019</t>
  </si>
  <si>
    <t>realizar las bajas y disposcion final de bienes muebles de la ILC</t>
  </si>
  <si>
    <t>En el año 2018 se identifco la existencia de bienes muebles y equipos que se encuentran en mal estado y/o deteriorados. En la actualidad no estan prestando utilidad a la ILC.</t>
  </si>
  <si>
    <t>Resoluciones de baja tramitas y disposicion final realizada en un 100%</t>
  </si>
  <si>
    <t>numero de muebles dados de baja / numero de mueebles para dar de baja.</t>
  </si>
  <si>
    <t>Garantizar en el aplicativo apoteosys una informacion oportuna, actualizada y acorde  con los inventarios fisicos.</t>
  </si>
  <si>
    <t>Realizar la depuracion de 4 bodegas virtuales de:           ENVA-ENVASADO,        DEVOL-DEVOLUTIVOS,  BOIN-INSUMOS,   BMAT-MANTENIMIENTO</t>
  </si>
  <si>
    <t>En el año 2018 se reviso e hizo seguimiento a las 12  bodegas de las cuales cuatro no presentaron inconformidad. Dos se depuraron y sanearon contablmte dos  MPOP-MATERIAL PUBLICITARIO, BTRA - BODEGA MATERIAL TRANSITORIO.  y seis quedaron pendientes de hacer la depuracion.</t>
  </si>
  <si>
    <t>Cuatro bodegas depuradas</t>
  </si>
  <si>
    <t>numero de bodegas depuradas/ total de bodegas depuradas</t>
  </si>
  <si>
    <t xml:space="preserve">Para la depuracion y sanemaiento de las bodegas virtuales se requiere de total  compromiso del Jefe de mantenimiento, y los Coordinadores de envasado asi como el apoyo y acompañamiento del Jefe Financiero, Jefe de Contabilidad, Coordinador de Costos y area de sistemas. </t>
  </si>
  <si>
    <t>CONTROL DE CALIDAD</t>
  </si>
  <si>
    <t>DIVISIÓN FINANCIERA</t>
  </si>
  <si>
    <t>REALIZAR SEGUIMIENTO A LA IMPLEMENTACIÓN DE NORMAS NIIF</t>
  </si>
  <si>
    <t>2 informes en el año (Junio y Diciembre)</t>
  </si>
  <si>
    <t>Se están construyendo los informes financieros los cuales no se han presentado conforme a las NIFF</t>
  </si>
  <si>
    <t>Cumplir con dos informes anuales</t>
  </si>
  <si>
    <t>Numero de informes presentados/Numero total de informes año (2)</t>
  </si>
  <si>
    <t>Jefe Sección de Contabilidad y Presupuesto</t>
  </si>
  <si>
    <t>El año 2019 estará reportado en normas NIIF</t>
  </si>
  <si>
    <t>Presentar Informes y Estados Financieros trimestrales a los Organismos de Control</t>
  </si>
  <si>
    <t>Cumplir con cuatro informes anuales</t>
  </si>
  <si>
    <t>Numero de E.F. presentados/Numero total de informes año (4)</t>
  </si>
  <si>
    <t>REALIZAR INFORMES DE EJECUCIÓN PRESUPUESTAL TRIMESTRAL Y PRESENTACIÓN A LOS ÓRGANOS DE CONTROL</t>
  </si>
  <si>
    <t>Presentación de informes a los órganos de control</t>
  </si>
  <si>
    <t>Se esta ejecutando el presupuesto de la vigencia de 2019</t>
  </si>
  <si>
    <t>N.A.</t>
  </si>
  <si>
    <t>Jefe Sección de Contabilidad y Coordinador de Presupuesto</t>
  </si>
  <si>
    <t>REALIZAR EL CONTROL DE CARTERA</t>
  </si>
  <si>
    <t>Realizar los cobros persuasivos a los clientes con cartera vigente</t>
  </si>
  <si>
    <t>Se esta realizando la depuración de cartera</t>
  </si>
  <si>
    <t>Sanear completamente la cartera de la empresa</t>
  </si>
  <si>
    <t>Numero clientes contactados/Numero total de clientes en cartera</t>
  </si>
  <si>
    <t>REALIZAR CONTROL Y PAGO A PROVEEDORES</t>
  </si>
  <si>
    <t>Presentar informe mensual de movimientos de tesorería y pago a proveedores</t>
  </si>
  <si>
    <t>Esta pendiente de entrega informe del mes de enero de 2019</t>
  </si>
  <si>
    <t>Mantener actualizada la información de caja y bancos</t>
  </si>
  <si>
    <t>Numero de informes presentados/Numero total de informes año (12)</t>
  </si>
  <si>
    <t>Jefe Sección de Tesorería y Facturación</t>
  </si>
  <si>
    <t>Es importante mantener esta información actualizada, para poder ejecutar un mejor manejo a los excedentes de tesorería</t>
  </si>
  <si>
    <t>PRESENTAR PROPUESTAS DE INVERSIONES QUE PERMITAN GENERAR RENDIMIENTOS FINANCIEROS CON EXCEDENTES DE TESORERÍA</t>
  </si>
  <si>
    <t>Construir un portafolio de inversión</t>
  </si>
  <si>
    <t>Se están elaborando las propuestas de inversión</t>
  </si>
  <si>
    <t>Generar rendimientos financieros por $120.000.000 para 2019</t>
  </si>
  <si>
    <t>Valor de los rendimiento financieros del mes/Valor total presupuestado para el año ($120.000.000)</t>
  </si>
  <si>
    <t>Jefe de División Financiera</t>
  </si>
  <si>
    <t>Se busca fortalecer los ingresos de la empresa a través de consecución de rendimientos financieros</t>
  </si>
  <si>
    <t>Jefe División Planeación</t>
  </si>
  <si>
    <t>DIVISIÓN PLANEACIÓN</t>
  </si>
  <si>
    <t>verificar las ventas y la situación financiera de la empresa mediante el sistema APOTEOSYS</t>
  </si>
  <si>
    <t>informes realizados/informes establecidos (4)</t>
  </si>
  <si>
    <t>Generar informes cada trimestre de la situación de la empresa respecto al comportamiento del mercado</t>
  </si>
  <si>
    <t>liderar con producción el lanzamiento de un producto nuevo para este año</t>
  </si>
  <si>
    <t>*analizar estudio de mercado contratado por la empresa para el año 2019.                          *Diseñar etiqueta y gestionar permisos ante el Invima.                                                                           *realizar campaña de expectativa entre los consumidores.                                                               *hacer lanzamiento del nuevo producto ante distribuidores y consumidores.</t>
  </si>
  <si>
    <t>en los últimos 3 años no se hacen lanzamientos de nuevos productos</t>
  </si>
  <si>
    <t>diversificar el portafolio de productos</t>
  </si>
  <si>
    <t>lanzamiento de 1 producto nuevo</t>
  </si>
  <si>
    <t>Jefe División Planeación y Producción</t>
  </si>
  <si>
    <t>Realizar seguimiento y acompañamiento a todos los planes y programas establecidos por las diferentes de pendencias de la Industria Licorera del Cauca</t>
  </si>
  <si>
    <t>se ha realizado seguimiento pero es muy parcial</t>
  </si>
  <si>
    <t>Tener mayor control sobre el cumplimiento de planes y programas para la toma de decisiones a tiempo</t>
  </si>
  <si>
    <t>modernizar el cableado estructurado (Red de Datos)</t>
  </si>
  <si>
    <t>Recibir propuestas del tipo de Red a utilizar.</t>
  </si>
  <si>
    <t>tenemos una red con cableado UTP5 la cual se encuentra con puntos inactivos</t>
  </si>
  <si>
    <t>cambio del cableado de la Red de Datos</t>
  </si>
  <si>
    <t>No de puntos con cableado nuevo/total de puntos de la empresa</t>
  </si>
  <si>
    <t>Jefe División Planeación y Técnico Programador en Sistemas</t>
  </si>
  <si>
    <t>Adquisición de Aplicativo para nomina</t>
  </si>
  <si>
    <t>obtener un sistema que se ajuste a las necesidades de la empresa</t>
  </si>
  <si>
    <t>sistema de nomina</t>
  </si>
  <si>
    <t>Realizar control y seguimiento al Mapa de riesgos establecido por la Industria Licorera del Cauca</t>
  </si>
  <si>
    <t xml:space="preserve">Medir y controlar los riesgos con el fin de minimizarlos </t>
  </si>
  <si>
    <t>Se actualizó el Mapa de riesgos en el 2018 y se le hicieron cambios sugeridos por la auditoría de Icontec</t>
  </si>
  <si>
    <t>No de riesgos controlados y monitoreados/Total No de riesgos del Mapa</t>
  </si>
  <si>
    <t>Jefe División Planeación y Jefe de control Interno</t>
  </si>
  <si>
    <t>solicitar propuesta de diferentes Aplicativos a las compañías proveedoras de este servicio.</t>
  </si>
  <si>
    <t>poseemos un sistema de nomina operativo, el cual al 31 de diciembre de 2018 no presentó soporte técnico</t>
  </si>
  <si>
    <t>anticipar posibles amenazas para la empresa con estrategias y acciones correctivas</t>
  </si>
  <si>
    <t>se realizan informes periódicos por parte de planeación</t>
  </si>
  <si>
    <t>poder hacer controles a tiempo e implementar estrategias de choque</t>
  </si>
  <si>
    <t>*solicitar los indicadores de los planes de acción establecidos para el presente año, con su debido análisis.                                           *determinar las estrategias para mejorar los objetivos no cumplidos por cada área</t>
  </si>
  <si>
    <t>Controles periódicos realizados/No Total de planes</t>
  </si>
  <si>
    <t>ANALISIS</t>
  </si>
  <si>
    <t>PLAN DE ACCION OCI VIGENCIA 2019</t>
  </si>
  <si>
    <t xml:space="preserve">Oficina Control nterno </t>
  </si>
  <si>
    <t>El programa de Auditoria aprobado por Comite Coordinador de Control Interno el 1 de febrero de 2019, indica que las auditorias inician el 1 de abril, por lo tanto no se ha realizado ni una sola auditoria en los meses de enero, febrero y marzo de 2019</t>
  </si>
  <si>
    <t>El programa de Auditoria aprobado por Comite Coordinador de Control Interno el 1 de febrero de 2019, indica que las auditorias inician el 1 de abril, por lo tanto no se ha realizado ni un solo informe de auditoria en los meses de enero, febrero y marzo de 20190</t>
  </si>
  <si>
    <t>Se le dio cumplimiento al Plan de Presentacion de Informes de Ley donde se le realizo sseguimiento al Plan de Mejoramiento, mediante oficio radicado 78 del 17 de enero de 2019, el proximo seguimiento esta programado para el mes de julio de 2019</t>
  </si>
  <si>
    <t xml:space="preserve">de lo programado para el primer trimestre se ha incumplido en dos informes que estan a puertas de ser entregados, toda vez que falta suministrar algo de informacion por las dependencias involucradas, que son deudores como Industria Licorera del Cauca y Seguimiento a Patrocinios y degustaciones. </t>
  </si>
  <si>
    <t xml:space="preserve">se programaron 9 requerimientos y se rindieron los 9, dandole cumplimiento </t>
  </si>
  <si>
    <t>A LA FECHA SE REALIZO LA SUSCRIPCION DE 10 OFERTAS MERCANTILES CON DISTRIBUIDORES MAYORISTAS DE POPAYAN Y EL NORTE DEL CAUCA</t>
  </si>
  <si>
    <t>SE ELABORO LA ESCALA DE PRECIOS DE LOS PRODUCTOS DE LA ILC Y SE ELABORO LA OFERTA MERCANTIL DE LA VIGENCIA 2019</t>
  </si>
  <si>
    <t>EXISTE RESOLUCION 1353 DE 2018 QUE SE APLICA EN LA VIGUENCIA ACTUAL</t>
  </si>
  <si>
    <t>LAS ACTIVACIONES PERIODICAS SE DESARRONLLAS DEACUERDO A LAS AAPROBACIONES DE LOS PATROCINIOS DE EBENTOS QUE SE EJECUTAN DE FORMA SEMANAL (PROGRAMACION SEMANAL DE MERCADEO)</t>
  </si>
  <si>
    <t>SE APLICA RESOLUCION 1353</t>
  </si>
  <si>
    <t>A LA FECHA SE HA REALIZADO DOS REUNIONES EN CASANARE Y NARIÑO PARA LA INTRODUCION DE PRODUCTOS Y SE PARTICIPIPO EN LA MACRORRUEDA BICENTENARIO EN BOGOTA , EN DONDE SE HA OBTENIDO RESPUESTA DE PERU PARA UNA POSIBLE EXPORTACION, RESPECTO A NARIÑO Y CASANARE SE ESTA A LA ESPERA DE LA FIGURA JURIDICA QUE SE VA A UTILIZAR EN LOS DOS DEPTOS PARA ASIGNAR UN DISTRIBUIDOS EN LAS DOS ZONAS</t>
  </si>
  <si>
    <t xml:space="preserve">LAS ACTIVIDADES SE HAN APLAZADO A DESARROLLAR POR CUANTO EL PARO INDIGENA AFECTO EL NORMAL DESSARROLLO DE LAS INSTITUCIONES EN EL CAUCA. Y AL PROGRAMACION SE RETOMARA A PARTIR DEL MES DE MAYO </t>
  </si>
  <si>
    <t>SE ESTA REALIZANDO  LA SOCIALIZACION A NIVEL PRESUPUESTAL , SE HAN REALIZADO COTIZACIONES EN EL AEROPUERTO PARA LA IMPLEMENTACION Y ADQUISICISION DEL ESPACIO , Y ESTAMOS A LA ESPERA DE LA AUTORIZACION DE GERENCIA Y FINANCIERA PARA APROBACION</t>
  </si>
  <si>
    <t xml:space="preserve">DATEXCO FUE LA EMPRESASELECCIONADA PARA REALIZAR LA INVESTIGACION DE MERCADO DE LA EMPRESA A LA ESPERA DE LA LEGALIZACION DEL CONTRATO </t>
  </si>
  <si>
    <t>PRIMER SEGUIMIENTO</t>
  </si>
  <si>
    <t>A LA FECHA LOS PAGOS REALIZADOS POR CONCEPTO DE IPOCONSUMO SE ENCUANETRAN AL DIA CON UN TOTAL DE  3 PAGOS QUINCENALES  CORRESPONDIENTES A LA SEGUNDA QUINCENA DE FEBRERO Y 2 DEL MES DE MARZO POR UN VALOR TOTAL DE $1.331.553.000 MILLONES DE PESOS.</t>
  </si>
  <si>
    <t xml:space="preserve">LAS NOMINAS SE CANCELA DE MANERA PUNTUAL CADA QUINCE DIAS </t>
  </si>
  <si>
    <t>SE HAN CANCELADO EN EL PLAZO ESTABLECIDO LA TORALIDAD DE LAS CUENTASCOSTEADAS POR LA OFICINA DE CONTABILIDAD TOTAL CUENTAS ES DE 378</t>
  </si>
  <si>
    <t>O</t>
  </si>
  <si>
    <t>SE PRESENTO LOS INFORMESCORRESPONDIENTES AL ULTIMO TRIMESTE DEL AÑO 2018 Y EL PROXIMO SE PRESENTARIA EN 3O ABRIL</t>
  </si>
  <si>
    <t>ESTA ELABORADONSE Y S ESPERA AL 30 DE ABRIL ENTREGARLO</t>
  </si>
  <si>
    <t xml:space="preserve">SE HAN REALIZADO A LA FECHA DOS COBROS PERSUASIVOS DE 10 PENDIENTES </t>
  </si>
  <si>
    <t xml:space="preserve">SE HAN REALIZADO EL INFORME DE PRIMER TRIMESTERE DE CUENTAS OR PAGAR </t>
  </si>
  <si>
    <t>SE EENCUENTRA EN PORCESO DE ELABORACOION LA PROPUESTA DE INVERSION</t>
  </si>
  <si>
    <t>En el periodo comprendido entre el 01 de Enero y el 31 de Marzo de 2019, el 80% de las consultas se han resuelto por parte de la División Jurídica.  En el mismo periodo, el 100% de los Actos Administrativos que se remitieron para revisiòn o proyecciòn fueron revisados y proyectados por parte de la División Jurídica.</t>
  </si>
  <si>
    <t>En el periodo comprendido entre el 01 de Enero y el 31 de Marzo de 2019, el 100% de los procesos judiciales enlos que la ILC es parte han sido atendidos diligentemente por parte de la División Jurídica con el apoyo del Contratista externo para tales efectos.  En el mismo periodo, el 100% de los Derechos de Petición elevados a la ILC y que han sido remitidos a la División Jurídica fueron preparados para sus respuestas de fondo.</t>
  </si>
  <si>
    <t>En el periodo comprendido entre el 01 de Enero y el 31 de Marzo de 2019, el 100% de los procesos contractuales remitidos a la División Jurídica fueron tramitados.</t>
  </si>
  <si>
    <t>En el periodo comprendido entre el 01 de Enero y el 31 de Marzo de 2019, a la División Jurídica de la ILC no se remitió ningún informe ni queja para su trámite.</t>
  </si>
  <si>
    <t xml:space="preserve">SE HAN REALIZADO A LA FECHA DOS CAMPAÑAS UNA PARA INICIO DE AÑO EN CARNAVALES Y LA OTRA PARA FIESTAS DE MITAD D EAÑO ESTAN SIENDO EMITIDAS POR EMISORAS AM FM Y RADIO COMUNITARIAS ASI MISMO PUBLICIDAD ORGANICA POR LAS PAGINAS INSTITUCIONALES DE LA EMPRESA COMO FACCEBOOK Y SITIO WEB SERAN PUBLICADAS A PARTIR DEL 1 DE MAYO </t>
  </si>
  <si>
    <t>EN ENERO SE REALIZARON 34 VISITAS ENTRE DISTRIBUIDORES TENDEROS ,ESTANQUEROS Y GRANDES SUPERFICIES EN LA CIUDAD DE POPAYAN  Y EN LOS MUNICIPIOS DEL NORTE SE VISITARON 16 DISTRIBUIDORES ,EN  FEBRERO FUERON 28 VISITAS A DRISTRIBUIDORES ESTANQUEROS Y TENDEROS EN LA CIUDAD DE POPAYAN Y EN MUNICIPIOS DEL CENTRO DEL DEPTO 10 VISITAS EN EL MES DE MARZO DEBIDO AL PARO NO SE REALIZARON VISITAS.</t>
  </si>
  <si>
    <t>A LA FECHA SE ENCUENTRA TODO EL PERSONAL REQUERIDO LEGALMENTE CONTRATTADO.</t>
  </si>
  <si>
    <t>SE HA REALIZADO INDUCCION AL PERSONAL INGRESADO POR PRIMERA VEZ A . 10 EMPLEADOS NUEVOS</t>
  </si>
  <si>
    <t>A LA FECHA SE HAN REALIZADO 10 EVENTOS DE CAPACITACION CONCORDANDO AL PLAN DE CAPACITACION</t>
  </si>
  <si>
    <t>SE ESTA RECEPCIONANDO LAS EVALUACIONES A ALGUNAS AREAS PENDIENTES POR ENTREGAR COMO PLANEACION,JURIDICA,TESORERIA,ALMACEN,PRODUCCION</t>
  </si>
  <si>
    <t>SE HAN REALIZADO LAS ACTIVIDADES DEACUERDO AL PLAN DE COMITÉ SOCIAL</t>
  </si>
  <si>
    <t>A LA FECHA NO SE HA PROGRAMADO EVALUACION</t>
  </si>
  <si>
    <t>ESTA EN ETAPA DE ACTUALIZACION CON EL PERSONAL NUEVO</t>
  </si>
  <si>
    <t>SE REALIZAN LAS PRUEBAS REQUERIDAS PARA DAR CUMPLIMIENTO AL ASEGURAMIENTO DE CALIDAD DEL PRODUCTO DE ACUERDO AL PROGRAMA DE ASEGURAMIENTO DE CALIDAD</t>
  </si>
  <si>
    <t>ACTUALMENTE SE HAN IMPLEMENTADO EL TOTAL DE LOS REQUISITOS DE LA ISO 9001, SE REALIZA LA GESTION PARA LA IMPLEMENTACION DE LA 17025</t>
  </si>
  <si>
    <t>88 visitas</t>
  </si>
  <si>
    <t>2 campañas</t>
  </si>
  <si>
    <t xml:space="preserve">SE HAN APOYADO DIFERENTES EVENTOS DE MUNICIPIOS EN EL DEPTO DEL CAUCA MEDIANTE ACTIVACIONES E IMPULSOS CUADRO PROGRAMACION DE MERCADEOO) TABULACION PTE LAS ESCUESTAS SE REALIZARAN EN EL MES DE JUNIO Y DICIEMBRE EN TEMPORADA ALTA  SE PARTICIPO CON 4 PUNTOS DE VENTA DIRECTA EN SEMANA SANTA </t>
  </si>
  <si>
    <t>se cumplioa la fecha con las solicitudes de mantenimiento preventivo requerido por los responsables de area</t>
  </si>
  <si>
    <t>se solicito a la gerencia el apoyo tecnicode un ingeniero civil y a la fecha no se ha aprobado. En la planta de personal de la empresa no existe  un perfil de de ingenieria civil que apoye tecnicamente la parte corrspondiente al proceso de selección de contratista como de evaluacion de la oferta y la supervicion del contrato correspondiente</t>
  </si>
  <si>
    <t>estan atendidas la totalidad de solicitudes de mantenimiento preventivo , pero pendiente el 100 % del mantenimiento correctivo. Hay un plan de necesidades presupuesto y estudio de conveniencia y oportunidad radicado en juridica para iniciar proceso de seleccion de contratista</t>
  </si>
  <si>
    <t xml:space="preserve">existen la totalidad de fichas tecnicas corrrespondientes a los bienes muebles </t>
  </si>
  <si>
    <t>SE ESTAN EJECUTANDO LAS ACTIVIDADES DE INSPECCION DE CUMPLIMIENTO A REQUISITOS SIN EMBARGO SE ESTA A LA ESPERA DE AUTORIZAR ADECUACIONES DE INFRAESTRUCTURA.</t>
  </si>
  <si>
    <t>actualmente a raiz de la implementacion de las normas NIF se tubo que posponer debido a que en la implemnentacion de las normas NIF se tuvo que retomar y darle valor de nuevo a todo el inventario de vienes muebles,se esta a la espera de ques se termine la implementacion de las nif para rertomar el proceso. ademas por recomendacion del equipo asesor OPEN no se puede mover ningun mueble.</t>
  </si>
  <si>
    <t>se tienen la totalidad de cotizacion y presupuesto para el estudio de mercado para realizar el proceso de compra, adicionalmente se tiene la propuesta de un pasante universitario que se encargara de la implementacion de los codigos de barras.</t>
  </si>
  <si>
    <t>SEGUIMIENTO SEGUNDO TRIMESTRE 2019</t>
  </si>
  <si>
    <t>(13INFORMES)El programa de Auditoria aprobado por Comite Coordinador de Control Interno el 1 de febrero de 2019, indica que las auditorias inician el 1 de abril y termino el 25 de junio de 2019, todas las auditorias fueron realizadas.</t>
  </si>
  <si>
    <t>(2 INFORMES)Se le dio cumplimiento al Plan de Presentacion de Informes de Ley donde se le realizo sseguimiento al Plan de Mejoramiento, mediante oficio radicado 78 del 17 de enero de 2019, y el segundo segumimiento se realizo mediante oficio 20 de junio radicado 1108.ambos reportados ante la plataforma del SIA Contralorias.</t>
  </si>
  <si>
    <t xml:space="preserve">(11 INFORMES) de lo programado para el primer trimestre se  incumplio en dos informes que son deudores como Industria Licorera del Cauca y Seguimiento a Patrocinios y degustaciones, se cumpli con estos dos informes en el segundo trimestre, para un total de 11 infomes de ley. </t>
  </si>
  <si>
    <t>(12 INFORMES ) se programaron 12 requerimientos y se rindieron los 12, dandole cumplimiento a este trimestre , sumando los 9 anteriores nos da un cumplimiento de 12 informes y un 100% para el trimestre medido</t>
  </si>
  <si>
    <t>36.1%</t>
  </si>
  <si>
    <t>acorde al plan de produccion a junio 2019</t>
  </si>
  <si>
    <t>se cumplio con la lista de chequeo limpieza y desinfeccion en areas de embasado,preparacion y cremas.</t>
  </si>
  <si>
    <t>se cumplio con la partipiacion en los 2 concursos internacionales de los cuales ya llego el certificado del ITQI</t>
  </si>
  <si>
    <t>esta pendiente la audiotoria de certificacion por parte de SGS Programada para el mes de agosto.</t>
  </si>
  <si>
    <t>se tiene plazo hasta el 30 de julio para la presentacion</t>
  </si>
  <si>
    <t xml:space="preserve">se entrego en el mes de 2julio </t>
  </si>
  <si>
    <t>re realizo un cobro persuasivo a los clientes que aparecen con cartera vigente</t>
  </si>
  <si>
    <t>se presente informe al 30 de mayo , pendiente del 30 junio</t>
  </si>
  <si>
    <t>ya se presento se constituyo iuna fiducia</t>
  </si>
  <si>
    <t xml:space="preserve">los pagos estan al dia se pago el 5 de julio de 2019 un valos de  1.081.596 millones de pesos </t>
  </si>
  <si>
    <t>esta contratada la ingeniera que se va a encargar de actualizar el presuspuesto 2019 de las reparaciones locativas, se esta revisando el estudio de conveniencia y oportunidad</t>
  </si>
  <si>
    <t>no se cuenta con el ingeniero encargado por lo tanto se esta realizando el estudio de conveniencia y oportunidad paras el proceso de selección del contratista</t>
  </si>
  <si>
    <t>ya esta todo autorizado solo falta la realizacion de la compra</t>
  </si>
  <si>
    <t>se ha realizo la depuracion de 2 de las 4 bodegas pendientes ,se eesta realizando la programacion para la depuracion de las faltantes.material publicitario y material transitorio</t>
  </si>
  <si>
    <t>30 % de bienes dados de baja relacionados con producto terminado y materia prima dañada inserbible .deacuerdo a solicitud de cord de producto terminado y con base en los conceptos tecnicos de la profesional universitaria de calidad</t>
  </si>
  <si>
    <t>SE ESTAN EJECUTANDO LAS ACTIVIDADES DE INSPECCION DE CUMPLIMIENTO A REQUISITOS SIN EMBARGO se encuentra pendiente la autorizacion para las adecuaciones de infraestructura locativa por parte de ADMINISTRATIVA</t>
  </si>
  <si>
    <t>SE AVANZO EN LOS REQUISITOS TECNICOS DE LA 17025 COMO REQUERIMIENTO PARA EL SELLO DE CALIDAD DE LOS PRODUCTOS.</t>
  </si>
  <si>
    <t>A LA FECHA SE REALIZO LA SUSCRIPCION DE 10 OFERTAS MERCANTILES CON DISTRIBUIDORES MAYORISTAS DE POPAYAN Y EL NORTE DEL CAUCA, SE ESTAN FACTURANDO POR PARTE DE LOS DISTRIBUIDORES LOS PEDIDOS DE FORMA MENSUAL DE CUMPLIMIENTO</t>
  </si>
  <si>
    <t>SE CONTINUA ACTUALMENTE CON LA DIFUSIONDE LAS CAMPAÑAS EN TODAS LA REDEES SOCIALES DE FORMA ROTATIVA</t>
  </si>
  <si>
    <t>SE MODIFICO RESOLUCION 1353 DE 2018 QUE SE APLICA EN LA VIGUENCIA ACTUAL QUEDANDO VIGENTE LA 0374 DE 2019</t>
  </si>
  <si>
    <t>SE APLICA RESOLUCION 0374 DE 2019</t>
  </si>
  <si>
    <t>SE REALIZAN CADA 8 DIAS DEACUERDO A LAPROGRAMACIONDEL AREA DE MERCADEO Y SEGÚN NECESIDADES.</t>
  </si>
  <si>
    <t>LA GESTION SIGUE PENDIENTE POR CUANTO SE CONSIDERO QUE LA LINEA DE PRODUCION NO TENIA LA CAPACIDAD DE PRODUCCION PARA LA INTRODUCCION DE LICORES EN OTROS DEPTOS.</t>
  </si>
  <si>
    <t>SE SOLICITO EL APOYO Y ACOMPAÑAMIENTO A LA DIVISION DE PLANEACION PARA LA EJECUCION DE ESTE ITEM</t>
  </si>
  <si>
    <t xml:space="preserve">LA GESTION DEPEN DE DE LA DEFINICION Y ASIGNACION PRESUPUESTAL QUE SE LE DA, EN ESTE MOMENTO LA EMPRESA ESTA </t>
  </si>
  <si>
    <t xml:space="preserve">SE VIENEN REALIZANDO APROBACIONES A PATROCINIOS A EVENTOS DESDE EL 2 DE ENERO DE 2019 DE ACUERDO A LA APROBACION DE MERCADEO </t>
  </si>
  <si>
    <t>ACTUALMENTE SE ENCUENTRA SUSCRITO EL CONTRATO SE ENCUENTRA PERIODO DE EJCUCION</t>
  </si>
  <si>
    <t>SE INCREMENTARON LAS VISITAS POR LA DIFUSION DE LA CAMPAÑA CON CAUCANO DISFRUTA Y CONOCE DEL MAR.</t>
  </si>
  <si>
    <t xml:space="preserve">SE SIGUEN APOYANDO EVENTOS EN DIFERENTES MUNICIPIOS DEL CAUCA DEACURDO A LAS APROBACIONES SEMANALES DEL COMITÉ DE PATROCINIOS,SE SOLICITO A TALENTO HUMANO POR MEDIO DE OFICIO EL 2 DE JULIO LA INFORMACION DE LAS INST EDUCATIVAS CON CONVENIOS PARA POR MEDIO REALIZZAR LAS ENCUENTAS A CLIENTES Y CONSUMIDOR FINAL. </t>
  </si>
  <si>
    <t>A LA FECHA SE HAN REALIZADO EVENTOS DE CAPACITACION CONCORDANDO AL PLAN DE CAPACITACION</t>
  </si>
  <si>
    <t xml:space="preserve">PENDIENTES DE ENTREGAR PLANEACION TESORERIA </t>
  </si>
  <si>
    <t xml:space="preserve">SE HAN REALIZADO AL PROGRAMA DE BIENESTAR SOCIAL SE DA CUMPLEAÑOS DIA DE LA MUJER SIA DE LA SECRETARIA </t>
  </si>
  <si>
    <t>PENDIENTE DE EVALUACION DEL PRIMER SEMESTRE DE 2019 , POR LOS ESTUDIANTES DE CONVENIO INGRESAN EN AGOSTO</t>
  </si>
  <si>
    <t xml:space="preserve">SE ESTA ACTUALIZANDO CON LAS 7 PERSONAS NUEVAS QUE INGRESARON A CREMAS </t>
  </si>
  <si>
    <t>ESTA EN PROCESO DE DE REALIZACION CON LA YUDA DE UN PASANTE DE LA AUTONOMA SE ESPERA QUE EN SEPTIEMBR EST EL DOCUEMNTO</t>
  </si>
  <si>
    <t>ESTAS ACTIVIDADES ESTAN INCLUIDADS EN EL PROGRAMA DE BIENESTAR SOCIAL Y EN EL SSGSST , DEBIDO QUE EL TERMINO DE PREPENSIONADOS NOES AMIGABLE  ELLOS PARTICIPAN EN LAS ACTIVIDADES COMO ESTARTEGIA</t>
  </si>
  <si>
    <t>DE ENERO DE 2019 SE HA CUMPLIDO CON EL 98 DE LAS ACTIVIDADES PROGRAMADAS DEL SG SS T</t>
  </si>
  <si>
    <r>
      <rPr>
        <b/>
        <sz val="9"/>
        <rFont val="Calibri"/>
        <family val="2"/>
        <scheme val="minor"/>
      </rPr>
      <t>Incentivar y estimular a los establecimientos permitidos por la Ley para el consumo de licor (discotecas,</t>
    </r>
    <r>
      <rPr>
        <b/>
        <sz val="9"/>
        <color theme="1" tint="0.499984740745262"/>
        <rFont val="Calibri"/>
        <family val="2"/>
        <scheme val="minor"/>
      </rPr>
      <t xml:space="preserve">) </t>
    </r>
  </si>
  <si>
    <t>(13INFORMES)El programa de Auditoria aprobado por Comite Coordinador de Control Interno el 1 de febrero de 2019, indica que las auditorias inician el 1 de abril y terminan el 25 de junnio de 2019, estan socialiados con cada uno de los auditados ocho (8) y cinco (5) estan realizados y falta por soccializar: Juridica, Control Interno, Control de Calidad,, Financiera y Gestion Tecnologica de la Informmacion y Comunicacion.</t>
  </si>
  <si>
    <t>se cumple con el plan de Mantenimiento preventivo</t>
  </si>
  <si>
    <t>se esta a la espera que el proveedor del sotware apoteosys confirme la actualizacion del software en lo correspondiente a las bodegas q hacen falta de depurar de la induccion respectiva en el manejo de la aplicación ajuste y actualizaciond el soft de inventarios deacuerdo a los requerimientos de la empresa</t>
  </si>
  <si>
    <t>En el periodo comprendido entre el 01 de Abril y el 30 de Junio de 2019, el 100% de las consultas se han resuelto por parte de la División Jurídica.  En el mismo periodo, el 100% de los Actos Administrativos que se remitieron para revisiòn o proyecciòn fueron revisados y proyectados por parte de la División Jurídica.</t>
  </si>
  <si>
    <t>En el periodo comprendido entre el 01 de Abril y el 30 de Junio de 2019, el 100% de los procesos judiciales en los que la ILC es parte han sido atendidos diligentemente por parte de la División Jurídica con el apoyo del Contratista externo para tales efectos.  En el mismo periodo, el 100% de los Derechos de Petición elevados a la ILC y que han sido remitidos a la División Jurídica fueron preparados para sus respuestas de fondo.</t>
  </si>
  <si>
    <t>En el periodo comprendido entre el 01 de Abril y el 30 de Junio de 2019, el 100% de los procesos contractuales remitidos a la División Jurídica fueron tramitados.</t>
  </si>
  <si>
    <t>En el periodo comprendido entre el 01 de Abril y el 30 de Junio de 2019, a la División Jurídica de la ILC no se remitió ningún informe ni queja para su trámite.</t>
  </si>
  <si>
    <t>EN EL MES DE JULIO SE REALIZO LA PUBLICACION CON AJUSTE EN LAS ESCALAS DE PRECIOS</t>
  </si>
  <si>
    <t>SE VIENEN REALIZANDO APROBACIONES A PATROCINIOS A EVENTOS DESDE EL 2 DE ENERO DE 2019 DE ACUERDO A LA APROBACION DE MERCADEO PENDIENTE TBULACION SE CONTINUA FORTALECIENDO LA PRESENCIA INSTITUCIONAL MEDIANTE LA APROBACION DE PATROCINIOS Y SUS VARIABLE EN EL DEPTO CAUCA</t>
  </si>
  <si>
    <t>AREA</t>
  </si>
  <si>
    <t>CONTROL INTERNO</t>
  </si>
  <si>
    <t>El área cuenta con una programación anual de los informes de ley y auditorias que deben presentar, por lo tanto los respectivos informes y  auditorias se cargan y generan en la fecha indicada.</t>
  </si>
  <si>
    <t>Los indicadores se cumplen con satisfacción a la fecha, el indicador de producción es bajito pero acorde al plan anual de producción, ya que el mayor porcentaje se ejecuta a final de año.</t>
  </si>
  <si>
    <t>PRODUCCION</t>
  </si>
  <si>
    <t>TESORERIA</t>
  </si>
  <si>
    <t>Los indicadores se cumplen con satisfacción a la fecha, por cuanto estos corresponden solo a pagos obligatorios que se generan de manera puntual.</t>
  </si>
  <si>
    <t>FINANCIERA</t>
  </si>
  <si>
    <t>ADMINISTRATIVA</t>
  </si>
  <si>
    <t>JURIDICA</t>
  </si>
  <si>
    <t>COMERCIALIZACION</t>
  </si>
  <si>
    <t>se realizan mes a mes los comparativos de ventas y se hace un balance vs el año 2018 y vs las ventas nacionales</t>
  </si>
  <si>
    <t>no se ha realizado</t>
  </si>
  <si>
    <t>hasta la fecha no hay una decision clara respecto al traslado de la planta</t>
  </si>
  <si>
    <t xml:space="preserve">se viene trabajando en el lanzamiento de un Aguardiente resposado, ya está la botella y el dieño de la etiqueta </t>
  </si>
  <si>
    <t>falta la autorización de INVIMA</t>
  </si>
  <si>
    <t xml:space="preserve">se hacen seguimiento del primer trimestre del plan de acción  </t>
  </si>
  <si>
    <t xml:space="preserve">se hacen seguimiento del segundo trimestre del plan de acción  </t>
  </si>
  <si>
    <t>se hacen los estudios previos para la adquisición del programa de Nomina requerido por la empesa a Heyson</t>
  </si>
  <si>
    <t>el mapa de riesgos se actualizó desde el primer trimestre del año y se ha venido haciendo seguimiento al mismo</t>
  </si>
  <si>
    <t>En el periodo comprendido entre el 01 de enero y el 31 de Diciembre de 2019, el 100% de las consultas se han resuelto por parte de la División Jurídica.  En el mismo periodo, el 100% de los Actos Administrativos que se remitieron para revisión o proyección fueron revisados y proyectados por parte de la División Jurídica.</t>
  </si>
  <si>
    <t>En el periodo comprendido entre el 01 de enero y el 31 de diciembre de 2019, el 100% de los procesos judiciales en los que la ILC es parte han sido atendidos diligentemente por parte de la División Jurídica con el apoyo del Contratista externo para tales efectos.  En el mismo periodo, el 100% de los Derechos de Petición elevados a la ILC y que han sido remitidos a la División Jurídica fueron preparados para sus respuestas de fondo.</t>
  </si>
  <si>
    <t>En el periodo comprendido entre el 01 de enero y el 31 de diciembre de 2019, el 100% de los procesos contractuales remitidos a la División Jurídica fueron tramitados.</t>
  </si>
  <si>
    <t>En el periodo comprendido entre el 01 de enero y el 31 de diciembre de 2019, a la División Jurídica de la ILC no se remitió ningún informe ni queja para su trámite.</t>
  </si>
  <si>
    <t>OBSERVACIONES</t>
  </si>
  <si>
    <t>El programa de Auditoria aprobado por Comite Coordinador de Control Interno el 1 de febrero de 2019, indica que las auditorias inician el 1 de abril y termino el 25 de junio de 2019, todas las auditorias fueron realizadas.</t>
  </si>
  <si>
    <t xml:space="preserve">El programa de Auditoria aprobado por Comite Coordinador de Control Interno el 1 de febrero de 2019, indica que las auditorias inician el 1 de abril y terminan el 25 de junnio de 2019, Todos los Informes estan socializados </t>
  </si>
  <si>
    <t>Se le dio cumplimiento al Plan de Presentacion de Informes de Ley donde se le realizo sseguimiento al Plan de Mejoramiento, mediante oficio radicado 78 del 17 de enero de 2019, y el segundo segumimiento se realizo mediante oficio 20 de junio radicado 1108.ambos reportados ante la plataforma del SIA Contralorias.</t>
  </si>
  <si>
    <t>Se  cumplio con todos los informes de ley establecidos en el decreto 648 de 2017</t>
  </si>
  <si>
    <t>Todos los requerimientos que intersupuso tanto contraloria general del cauca como procuraduria regional del cauca fueron contestados a tiempo establecido por los organos de control y ante la plataforma SIA Contralorias</t>
  </si>
  <si>
    <t>SEGUIMIENTO ANUAL</t>
  </si>
  <si>
    <t>se cumple con la meta de ventas, quedando pendiente fortalecer las campañas conta adulteración y contabando</t>
  </si>
  <si>
    <t>se realizó y está vigente</t>
  </si>
  <si>
    <t>se realizan semanalmente</t>
  </si>
  <si>
    <t>se hicieron varias gestiones a diferentes departamentos y se llevó a cabo la apertura en el Deparatemento de Arauca</t>
  </si>
  <si>
    <t>se estuvo en los 43 municiíos del Departamento con eventos, feris y fiestas</t>
  </si>
  <si>
    <t xml:space="preserve">se contrató con Datexco </t>
  </si>
  <si>
    <t>se ralizaron visitas periodicas a los distribuidores, ccon activaciones en los días d emercado, así mismo se organizaron stands en las fechas planeadas en Popayán y se hicieron encuestas de satisfacción</t>
  </si>
  <si>
    <t>JEFE DIVISÓN JURIDÍCA</t>
  </si>
  <si>
    <t>De las 3.200.000 unidades programadas se realizaron 3,219,130 botellas en envase de vidrio</t>
  </si>
  <si>
    <t>se cumplio con la lista de chequeo limpieza y desinfeccion en areas de envasado,preparacion y cremas.</t>
  </si>
  <si>
    <t>SE EJECUTARON ACTIVIDADES DE INSPECCION, VERIFICACION Y SEGUIMIENTO AL CUMPLIMIENTO DE LOS REQUISITOS DE BPM, SEGÚN DECRETO 1686 DE 2012, SE INCLUYE EN EL PRESUPUESTO PARA LA VIGENCIA 2020 LAS ADECUACIONES DE INFRAESTRUCTURA.</t>
  </si>
  <si>
    <t xml:space="preserve">SE IMPLEMENTO REQUISITOS DE LA ISO 9001 Y DE LA NTC ISO 17025:2017, SE INCLUYE EN EL PRESUPUESTO 2020 ADQUISICION DE TECNOLOGIA Y FORMACION DE PERSONAL IDONEO. </t>
  </si>
  <si>
    <t>Se están actualizando cada uno de los procesos con su indicadores respectivos, pero se pospuso la auditoría con SGS</t>
  </si>
  <si>
    <t>se cumplió con la partipiacion en los 2 concursos internacionales de los cuales ya llego el certificado del ITQI</t>
  </si>
  <si>
    <t>SEGUIMIENTO FINAL</t>
  </si>
  <si>
    <t xml:space="preserve">No obstante contar con presupuesto para las obras, así mismo se contrató a una ingeniera civil quien preparó los estudios de conveniencia, actualizo el presupuesto de obras, finalmente no se llevaron a cabo las reparaciones locativas por la intervención del Sindicato de la Empresa, bajo el argumento que dichas obras no les fueron socializadas y que el valor de las mismas era excesivo. La Gerencia de la Empresa acordó con la Organización Sindical revocar el proceso de invitación abierta para contratar las reparaciones locativas lo que implicó que dicho objetivo no se pudo llevar a cabo por razones ajenas a la responsabilidad de la División Administrativa </t>
  </si>
  <si>
    <t xml:space="preserve">Se preparó diagnostico de cada vehículo con la colaboración de cada conductor y la coordinación del encargado de transporte, con la cual se prepararon los estudios de conveniencia que terminaron con la contratación No. 046 de 2019  del mantenimiento preventivo y correctivo de casi la totalidad del parque automotor de propiedad de la Empresa por valor de $55,660,000.  </t>
  </si>
  <si>
    <t>Se realizaron el 100 por ciencto de las fichas tecnicas corrrespondientes a los bienes muebles de la ILC. Las fichas es una tarea permanente que se realiza con cada compra que hace la empresa de bienes..</t>
  </si>
  <si>
    <t>Se realizó la compra del lector de código de barras y la capacitación del personal para su uso en el 2019. Para el 2020  se implementará la codificación en todos los bienes muebles de la empresa.</t>
  </si>
  <si>
    <t xml:space="preserve">Se realizó diagnostico y se tiene inventario de lo que se va a dar de baja. Se esta realizando acciones para tratar de recoger la infraestructura o bienes que se encuntran en prestamo en otros sitios diferentes a la sede principal de la Empresa, aspecto este que ha dificultado las bajas.  Se tiene proyectada resolución de bajas de bienes muebles y enseres de infraestructura. El incremento de bajas en el segundo trimestre se dió con los bienes relacionados con producto terminado por quejas o daño sufrido básicamente por problemas en la encartonadora de envasado. </t>
  </si>
  <si>
    <t xml:space="preserve"> Se realizaron reuniones para indentificación de la situación de cada bodega, junto con las áreas que tienen relación con esta depuración. Se está a la espera del traslado de bodega de mantenimiento para terminar de realizar el inventario físico y compararlo con el inventario virtual. Con bodega de envasado se tiene programada una tercera reunión para hacer una prueba de salidad y seguimiento a la efectación contable respectiva y a la parametrización en el aplicativo contable apoteosys.             </t>
  </si>
  <si>
    <t xml:space="preserve">EL PAGO DE LOS IMPUESTOS ESTÁN AL DÍA Y EN LOS DÍAS ESTABLECIDOS POR LEY </t>
  </si>
  <si>
    <t>SE HAN CANCELADO LA TOTALIDAD DE LAS CUENTAS QUE LLEGARON A TESORERÍA PARA PAGO EN UN 98%</t>
  </si>
  <si>
    <t>el plan se cumple al 100% por eso los indicadores del BSC están bien</t>
  </si>
  <si>
    <t>SEGUIMIENTO TERCER TRIMESTRE 2019</t>
  </si>
  <si>
    <t>SEGUIMIENTO CUARTO TRIMESTRE 2019</t>
  </si>
  <si>
    <t>Se mantiene la misma situación anterior</t>
  </si>
  <si>
    <t xml:space="preserve">Estamos al dia, se presentó el 30 de octubre </t>
  </si>
  <si>
    <t>El ultimo trimestre se tiene plazo hasta el 31 de marzo de 2020.</t>
  </si>
  <si>
    <t>El ultimo trimestre se tiene plazo hasta el29 de febrero  de 2020.</t>
  </si>
  <si>
    <t>Se realizo un cobro persuasivo a los clientes que aparecen con cartera vigente</t>
  </si>
  <si>
    <t>Se presento informe al l 30 septiembre</t>
  </si>
  <si>
    <t>Esta pendiente el ultimo informe.</t>
  </si>
  <si>
    <t>Se encuentran vigentes las fiducias</t>
  </si>
  <si>
    <t>Se define el nombre con comercialización y Gerencia</t>
  </si>
  <si>
    <t>se solicita la autorizaciuón al Invima parala producción del aguardiente reposado</t>
  </si>
  <si>
    <t xml:space="preserve">debido a problemas internos no se realizó en su totalidad el seguimiento y se hace parcialmente </t>
  </si>
  <si>
    <t>pese a hacer seguimiento a todos los Planes de Acción, hay aún actividades y objetivos que no presentan avances</t>
  </si>
  <si>
    <t>ya se adquiere el programa, estamos en etapa de adaptar los programas</t>
  </si>
  <si>
    <t xml:space="preserve"> SEGUIMIENTO</t>
  </si>
  <si>
    <t>A 31 DE diciembre de 2019, se encuentra en vacancia definitiva el cargo de Empleado Público denominado: PROFESIONAL UNIVERSITARIO Grado 02 -Almacén-, se espera proveerlo en la proxima vigencia.El numero de trabajadores oficiales con contrato de trabajo a termino indefinido es de 50. Y el personal requerido por contrato de trabajo a termino fijo fue de 77.</t>
  </si>
  <si>
    <t>SE  REALIZARON LAS INDUCCIONES GENERAL o ESTRATEGICA AL PERSONAL QUE INGRESO, AL IGUAL QUE LAS INDUCCIONES ESPECIFICAS cuando se requirió. No se cumplio el 100%, por cuanto hacen falta algunos registros de las inducciones especificas.</t>
  </si>
  <si>
    <t>A 31 de diciembre de 2019, se cumplió con un poircentaje del  84% , de una meta del 100%. No se cumplió el 100%, por cuanto hubo necesidades de capacitación que no se conto en nuetro medio como llevarlas a cabo. En caso de requerirse se incluirán en el Plan de Capacitación y Formacion 2020.</t>
  </si>
  <si>
    <t>LA EVALUACION DEL DESEMPEÑO ES SEMESTRAL. A 30 de junio de 2019, se cumplio la meta, en este caso con el 99% por cuanto al Gerente no lo evaluan. Queda pendiente la realización de la Evaluación del Desempeño del segundo semestre del 2019, cuyo plazo es hasta el mes de febrero de 2020.</t>
  </si>
  <si>
    <t>Del numero de actividades que se incluyeron en el Programa de Bienestar Social en la vigencia 2019, se cumplieron en un 89%. Se analizaran las que no pudieron llevarse a cabo y según esto, se incluiran en el Programa de Bienestar Social de la vigencia 2020.</t>
  </si>
  <si>
    <t>SEGÚN LA APLICACIÓN DE LAS ENCUESTAS, SE TUVO DICHO PORCENTAJE DE EFICACIA EN EL CLIMA ORGANIZACIONAL.</t>
  </si>
  <si>
    <t>LA GRAN MAYORIA DEL PERSONAL DE LA ILC, CUMPLE CON EL PERFIL DE COMPETENCIAS.</t>
  </si>
  <si>
    <t>SE TIENE ELABORADO EL DOCUMENTO, PERO DEBERA LLEVARSE A REVISION INTERNA y DESPUES SEGÚN EL CASO A LA JUNTA DIRECTIVA. PLAZO: Hasta el 29 de febrero de 2020.</t>
  </si>
  <si>
    <t>EL CUMPLIMIENTO DE LAS ACTIVIDADES DEL SG-SST, ARROJO UN INDICADOR DEL 87%. No se cumplió con el 100% porque no conto con un Profesional de la Psicología para llevar a cabo la bateria de Riesgo Psicosocial. No se pudo terminar lo del Plan de Emergencias y faltó el plan de mejoramiento para analisis de ausentismo laboral. Los cuales se incluiran en el Plan de Seguridad y Salud en el tarbajo (SG-SST) de la vigencia 2020.</t>
  </si>
  <si>
    <t>SE TRABAJO CON TODO EL PERSONAL INCLUYENDO EL QUE ESTA PROXIMO A PENSIONARSE. Se llevara a cabo un programa de trabajo especial con estas personas en la proxima vigencia 2020.</t>
  </si>
  <si>
    <t>No. De municipios activados/No. de municipios categorizados</t>
  </si>
  <si>
    <t>número de municipios analizados/Número de municipios del departamento del Cauca</t>
  </si>
  <si>
    <t>1 documento del estudio de mercado</t>
  </si>
  <si>
    <t>No se inició con el proyecto tiendas Caucano, tampoco se realizaron las fiestas univeristarias, ni tampoco se realizaron acercamientos con los jefes de Bienestar Universitario</t>
  </si>
  <si>
    <t>falta información por parte de registro y control para adaptar el nuevo programa de Nomina</t>
  </si>
  <si>
    <t>PRIMER TRIMESTRE SEGUIMIENTO</t>
  </si>
  <si>
    <t>SEGUNDO TRIMESTRE SEGUIMIENTO</t>
  </si>
  <si>
    <t xml:space="preserve"> SEGUNDO TRIMESTRE SEGUIMIENTO</t>
  </si>
  <si>
    <t>seguimiento y monitoreo al Mapa de riesgos</t>
  </si>
  <si>
    <t>Seguimiento y monitoreo al Mapa de riesgos</t>
  </si>
  <si>
    <t>aun no se requieren ,no se han cumplido fechas limite</t>
  </si>
  <si>
    <r>
      <t>*</t>
    </r>
    <r>
      <rPr>
        <b/>
        <sz val="9"/>
        <color theme="1"/>
        <rFont val="Arial"/>
        <family val="2"/>
      </rPr>
      <t xml:space="preserve">indicador de apertura de mercados : </t>
    </r>
    <r>
      <rPr>
        <sz val="9"/>
        <color theme="1"/>
        <rFont val="Arial"/>
        <family val="2"/>
      </rPr>
      <t>se cumple y se logra la apertura de un mercado en el Departamento del Casanare</t>
    </r>
  </si>
  <si>
    <r>
      <t>*</t>
    </r>
    <r>
      <rPr>
        <b/>
        <sz val="9"/>
        <color theme="1"/>
        <rFont val="Arial"/>
        <family val="2"/>
      </rPr>
      <t>Cautivar nuevos consumidores a través de campañas publicitarias que atraigan nuevos nichos de mercado:</t>
    </r>
    <r>
      <rPr>
        <sz val="9"/>
        <color theme="1"/>
        <rFont val="Arial"/>
        <family val="2"/>
      </rPr>
      <t xml:space="preserve"> durante el año 2019 fue muy complicado realizar el tema de las fiestas universitarias debido a los constantes paros estudiantiles.</t>
    </r>
  </si>
  <si>
    <t>se cumplió con el indicador de fiestas y activaciones, visitando los 42 municipios del Departamento del Cauca durante todo el año con patrocinios a ferias, fiestas y eventos propios.</t>
  </si>
  <si>
    <t xml:space="preserve">las metas de ventas se cumplieron e inclusive se lograron superar. Lo facturado en el año 2019 fueron 3.205.295 unidades de 750 CC, obteniendo un crecimiento del 6% respecto al 2018. </t>
  </si>
  <si>
    <t xml:space="preserve">OBSERVACIONES </t>
  </si>
  <si>
    <t>las metas de ventas se cumplen en gran medida por la suscripción de ofertas mercantiles, que se realizaron conforme lo planeado para el año 2019. (7 ofertas suscritas).</t>
  </si>
  <si>
    <t>se cumple con algunos indicadores por encima del 80%, pero no se cumplen al 100% como en el caso de capacitaciones que se llega a un 84%  o el del manual de funciones que no se puede llevar a cabo por cuanto no se han realizado las reuniones con la organización sindical para llegar a un acuerdo. respecto al acompañamiento de los pensionados se viene realizando de acuerdo a lo planeado por la oficina de Talento Humano en su programa de Bienestar social. respecto a los perfiles de las personas que ingresan a laborar en la ILC se cumple en un 97%</t>
  </si>
  <si>
    <t>Se cumplió durante todo cuarto trimestre de 2019 con cada una de las solicitudes de mantenimiento preventivo a infraestructura física y zonas verdes requeridas por los responsables de cada área</t>
  </si>
  <si>
    <t>respecto a la actualización de A22 de la empresa ya  tiene el lector de barras y se está trabajando en la codificación de los bienes devolutivos de la empresa, pero el avance es apenas del 40%</t>
  </si>
  <si>
    <t>Los indicadores se cumplen con satisfacción a la fecha. Respecto a BPM quedan pendientes para el 2020 la adecuación de infraestructura.</t>
  </si>
  <si>
    <t>La gestión de la oficina jurídica diferente a las otras áreas es difícil de calificar por cuanto no se puede cuantificar la cantidad de solicitudes y procesos desde el inicio si no que su función está dada para resolver las solicitudes que se vayan generando en cuanto actos administrativos, representación de la empresa, respuestas a derechos de petición etc., no obstante todos sus indicadores se cumplen en un 100% por cuanto se da respuesta a todo tipo de consultas, peticiones y acciones jurídicas de la empresa.</t>
  </si>
  <si>
    <t>se presentan los informes a organismos de control conforme a las fechas y de acuerdo a la información suministrada por financiera en el Plan de Acción. La Cartera se ha saneado en un porcentaje aproximado del 70% y se han realizado cobros persuasivos para ponerse al día. el pago a proveedores es cumplido y falta el informe final. la empresa ha realizado inversiones en fiducias por la liquidez presentada durante el año 2019. hay informes pendientes por presentar que de acuerdo a la Ley aun hay plazo.</t>
  </si>
  <si>
    <t>se realiza el mantenimiento de vehículos, zonas verdes e infraestructura de la empresa de acuerdo a lo planeado, no obstante no se pudo realizar las adecuaciones a la Infraestructura de la empresa por motivos internos (organización sindical).</t>
  </si>
  <si>
    <t>como se puede analizar  en el seguimiento final al Plan de acción 2019, el problema que aun tiene la ILC está en la actualización de inventarios físicos y virtuales porque a la fecha se ha avanzado muy poco, se requiere de manera urgente dar de baja bienes que no prestan ningún servicio a la empresa.</t>
  </si>
  <si>
    <r>
      <rPr>
        <b/>
        <sz val="9"/>
        <rFont val="Arial"/>
        <family val="2"/>
      </rPr>
      <t>*Implementar las tiendas Caucano:</t>
    </r>
    <r>
      <rPr>
        <sz val="9"/>
        <rFont val="Arial"/>
        <family val="2"/>
      </rPr>
      <t xml:space="preserve"> la gestión de este indicador no contaba con asignación presupuestal y no se realizó</t>
    </r>
  </si>
  <si>
    <r>
      <rPr>
        <b/>
        <sz val="9"/>
        <color rgb="FF000000"/>
        <rFont val="Arial"/>
        <family val="2"/>
      </rPr>
      <t xml:space="preserve">*Realizar y elaborar la investigación de estudio de mercados- Tema Licores: </t>
    </r>
    <r>
      <rPr>
        <sz val="9"/>
        <color rgb="FF000000"/>
        <rFont val="Arial"/>
        <family val="2"/>
      </rPr>
      <t xml:space="preserve"> se cumplió y se realizó el estudio de Mercado con  DATEXCO.</t>
    </r>
  </si>
  <si>
    <t xml:space="preserve"> seguimiento a indicadores plan de acción 2019</t>
  </si>
  <si>
    <t>falta información por parte de registro y control para adaptar el nuevo programa de Nomina, se sale a prueba 15 de febrero de 2020</t>
  </si>
  <si>
    <t>Se realizó el Plan de Acción 2019 con su respectivos seguimientos trimestrales, así mismo se construyó entre todas las áreas de la empresa el Plan estratégico 2019-2022 , lo cual da un cumplimiento del 100% en sus indicadores, así mismo se hicieron los respectivos seguimiento a las ventas mensuales con sus respectivos ingresos y egresos para la toma de decisiones respecto a estrategias que permitieran conseguir los resultados esperados. en cuanto al nuevo sistema de Nomina se avanzó muy lento por la falta de parametrización a tiempo de la informacion por parte de Registro y Control, no obstante el 15 de febrero estaremos saliendo con el nuevo sistema de nomina.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</si>
</sst>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quot;\ #,##0;[Red]&quot;$&quot;\ \-#,##0"/>
    <numFmt numFmtId="165" formatCode="_ &quot;$&quot;\ * #,##0.00_ ;_ &quot;$&quot;\ * \-#,##0.00_ ;_ &quot;$&quot;\ * &quot;-&quot;??_ ;_ @_ "/>
    <numFmt numFmtId="166" formatCode="_-* #,##0.00\ _€_-;\-* #,##0.00\ _€_-;_-* &quot;-&quot;??\ _€_-;_-@_-"/>
    <numFmt numFmtId="167" formatCode="_ &quot;$&quot;\ * #,##0_ ;_ &quot;$&quot;\ * \-#,##0_ ;_ &quot;$&quot;\ * &quot;-&quot;??_ ;_ @_ "/>
    <numFmt numFmtId="168" formatCode="&quot;$&quot;\ #,##0"/>
  </numFmts>
  <fonts count="25" x14ac:knownFonts="1">
    <font>
      <sz val="11"/>
      <color theme="1"/>
      <name val="Calibri"/>
      <family val="2"/>
      <scheme val="minor"/>
    </font>
    <font>
      <sz val="11"/>
      <color theme="1"/>
      <name val="Calibri"/>
      <family val="2"/>
      <scheme val="minor"/>
    </font>
    <font>
      <sz val="9"/>
      <color theme="1"/>
      <name val="Calibri"/>
      <family val="2"/>
      <scheme val="minor"/>
    </font>
    <font>
      <i/>
      <sz val="9"/>
      <color theme="1"/>
      <name val="Calibri"/>
      <family val="2"/>
      <scheme val="minor"/>
    </font>
    <font>
      <sz val="9"/>
      <name val="Calibri"/>
      <family val="2"/>
      <scheme val="minor"/>
    </font>
    <font>
      <b/>
      <sz val="9"/>
      <color theme="1"/>
      <name val="Calibri"/>
      <family val="2"/>
      <scheme val="minor"/>
    </font>
    <font>
      <b/>
      <sz val="9"/>
      <color theme="0"/>
      <name val="Calibri"/>
      <family val="2"/>
      <scheme val="minor"/>
    </font>
    <font>
      <b/>
      <sz val="9"/>
      <name val="Calibri"/>
      <family val="2"/>
      <scheme val="minor"/>
    </font>
    <font>
      <sz val="9"/>
      <color theme="6" tint="-0.499984740745262"/>
      <name val="Calibri"/>
      <family val="2"/>
      <scheme val="minor"/>
    </font>
    <font>
      <sz val="9"/>
      <color rgb="FF000000"/>
      <name val="Calibri"/>
      <family val="2"/>
      <scheme val="minor"/>
    </font>
    <font>
      <b/>
      <sz val="9"/>
      <color theme="1" tint="0.499984740745262"/>
      <name val="Calibri"/>
      <family val="2"/>
      <scheme val="minor"/>
    </font>
    <font>
      <b/>
      <sz val="9"/>
      <color theme="6" tint="-0.499984740745262"/>
      <name val="Calibri"/>
      <family val="2"/>
      <scheme val="minor"/>
    </font>
    <font>
      <b/>
      <sz val="12"/>
      <color theme="1"/>
      <name val="Calibri"/>
      <family val="2"/>
      <scheme val="minor"/>
    </font>
    <font>
      <u/>
      <sz val="9"/>
      <name val="Calibri"/>
      <family val="2"/>
      <scheme val="minor"/>
    </font>
    <font>
      <b/>
      <sz val="9"/>
      <color rgb="FF000000"/>
      <name val="Calibri"/>
      <family val="2"/>
      <scheme val="minor"/>
    </font>
    <font>
      <b/>
      <sz val="12"/>
      <color theme="1"/>
      <name val="Arial"/>
      <family val="2"/>
    </font>
    <font>
      <b/>
      <sz val="9"/>
      <color theme="1"/>
      <name val="Arial"/>
      <family val="2"/>
    </font>
    <font>
      <sz val="9"/>
      <color theme="1"/>
      <name val="Arial"/>
      <family val="2"/>
    </font>
    <font>
      <b/>
      <sz val="8"/>
      <name val="Segoe UI"/>
      <family val="2"/>
    </font>
    <font>
      <sz val="8"/>
      <color theme="1"/>
      <name val="Calibri"/>
      <family val="2"/>
      <scheme val="minor"/>
    </font>
    <font>
      <b/>
      <sz val="9"/>
      <name val="Segoe UI"/>
      <family val="2"/>
    </font>
    <font>
      <sz val="9"/>
      <name val="Arial"/>
      <family val="2"/>
    </font>
    <font>
      <b/>
      <sz val="9"/>
      <name val="Arial"/>
      <family val="2"/>
    </font>
    <font>
      <sz val="9"/>
      <color rgb="FF000000"/>
      <name val="Arial"/>
      <family val="2"/>
    </font>
    <font>
      <b/>
      <sz val="9"/>
      <color rgb="FF000000"/>
      <name val="Arial"/>
      <family val="2"/>
    </font>
  </fonts>
  <fills count="17">
    <fill>
      <patternFill patternType="none"/>
    </fill>
    <fill>
      <patternFill patternType="gray125"/>
    </fill>
    <fill>
      <patternFill patternType="solid">
        <fgColor theme="2" tint="-0.749992370372631"/>
        <bgColor indexed="64"/>
      </patternFill>
    </fill>
    <fill>
      <patternFill patternType="solid">
        <fgColor theme="2" tint="-9.9978637043366805E-2"/>
        <bgColor indexed="64"/>
      </patternFill>
    </fill>
    <fill>
      <patternFill patternType="solid">
        <fgColor theme="0"/>
        <bgColor indexed="64"/>
      </patternFill>
    </fill>
    <fill>
      <patternFill patternType="solid">
        <fgColor theme="2"/>
        <bgColor indexed="64"/>
      </patternFill>
    </fill>
    <fill>
      <patternFill patternType="solid">
        <fgColor indexed="9"/>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rgb="FFF11B05"/>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rgb="FFFFFF00"/>
        <bgColor indexed="64"/>
      </patternFill>
    </fill>
  </fills>
  <borders count="55">
    <border>
      <left/>
      <right/>
      <top/>
      <bottom/>
      <diagonal/>
    </border>
    <border>
      <left style="thin">
        <color theme="2" tint="-0.749961851863155"/>
      </left>
      <right/>
      <top style="thin">
        <color theme="2" tint="-0.749961851863155"/>
      </top>
      <bottom style="thin">
        <color theme="2" tint="-0.749961851863155"/>
      </bottom>
      <diagonal/>
    </border>
    <border>
      <left/>
      <right/>
      <top style="thin">
        <color theme="2" tint="-0.749961851863155"/>
      </top>
      <bottom style="thin">
        <color theme="2" tint="-0.749961851863155"/>
      </bottom>
      <diagonal/>
    </border>
    <border>
      <left style="thin">
        <color theme="2" tint="-0.749961851863155"/>
      </left>
      <right/>
      <top/>
      <bottom style="thin">
        <color theme="2" tint="-0.749961851863155"/>
      </bottom>
      <diagonal/>
    </border>
    <border>
      <left/>
      <right/>
      <top/>
      <bottom style="thin">
        <color theme="2" tint="-0.749961851863155"/>
      </bottom>
      <diagonal/>
    </border>
    <border>
      <left style="thin">
        <color theme="2" tint="-0.749961851863155"/>
      </left>
      <right style="thin">
        <color theme="2" tint="-0.749961851863155"/>
      </right>
      <top style="thin">
        <color theme="2" tint="-0.749961851863155"/>
      </top>
      <bottom style="thin">
        <color theme="2" tint="-0.749961851863155"/>
      </bottom>
      <diagonal/>
    </border>
    <border>
      <left style="thin">
        <color theme="2" tint="-0.749961851863155"/>
      </left>
      <right/>
      <top style="thin">
        <color theme="2" tint="-0.749961851863155"/>
      </top>
      <bottom style="thin">
        <color theme="0" tint="-0.24994659260841701"/>
      </bottom>
      <diagonal/>
    </border>
    <border>
      <left style="thin">
        <color theme="2" tint="-0.749961851863155"/>
      </left>
      <right/>
      <top style="thin">
        <color theme="0" tint="-0.24994659260841701"/>
      </top>
      <bottom style="thin">
        <color theme="0" tint="-0.24994659260841701"/>
      </bottom>
      <diagonal/>
    </border>
    <border>
      <left style="thin">
        <color theme="2" tint="-0.749961851863155"/>
      </left>
      <right/>
      <top style="thin">
        <color theme="0" tint="-0.24994659260841701"/>
      </top>
      <bottom style="thin">
        <color theme="2" tint="-0.749961851863155"/>
      </bottom>
      <diagonal/>
    </border>
    <border>
      <left style="thin">
        <color theme="2" tint="-0.749961851863155"/>
      </left>
      <right/>
      <top style="thin">
        <color theme="0" tint="-0.24994659260841701"/>
      </top>
      <bottom/>
      <diagonal/>
    </border>
    <border>
      <left style="thin">
        <color theme="2" tint="-0.749961851863155"/>
      </left>
      <right style="thin">
        <color theme="2" tint="-0.749961851863155"/>
      </right>
      <top/>
      <bottom/>
      <diagonal/>
    </border>
    <border>
      <left style="thin">
        <color theme="2" tint="-0.749961851863155"/>
      </left>
      <right/>
      <top/>
      <bottom style="thin">
        <color theme="0" tint="-0.24994659260841701"/>
      </bottom>
      <diagonal/>
    </border>
    <border>
      <left style="thin">
        <color theme="2" tint="-0.749961851863155"/>
      </left>
      <right style="thin">
        <color theme="2" tint="-0.749961851863155"/>
      </right>
      <top style="thin">
        <color theme="2" tint="-0.749961851863155"/>
      </top>
      <bottom style="thin">
        <color theme="0" tint="-0.24994659260841701"/>
      </bottom>
      <diagonal/>
    </border>
    <border>
      <left style="thin">
        <color theme="2" tint="-0.749961851863155"/>
      </left>
      <right style="thin">
        <color theme="2" tint="-0.749961851863155"/>
      </right>
      <top style="thin">
        <color theme="0" tint="-0.24994659260841701"/>
      </top>
      <bottom style="thin">
        <color theme="0" tint="-0.24994659260841701"/>
      </bottom>
      <diagonal/>
    </border>
    <border>
      <left style="thin">
        <color theme="2" tint="-0.749961851863155"/>
      </left>
      <right style="thin">
        <color theme="2" tint="-0.749961851863155"/>
      </right>
      <top style="thin">
        <color theme="0" tint="-0.24994659260841701"/>
      </top>
      <bottom style="thin">
        <color indexed="64"/>
      </bottom>
      <diagonal/>
    </border>
    <border>
      <left style="thin">
        <color theme="2" tint="-0.749961851863155"/>
      </left>
      <right style="thin">
        <color theme="2" tint="-0.749961851863155"/>
      </right>
      <top style="thin">
        <color theme="2" tint="-0.749961851863155"/>
      </top>
      <bottom/>
      <diagonal/>
    </border>
    <border>
      <left style="thin">
        <color theme="2" tint="-0.749961851863155"/>
      </left>
      <right style="thin">
        <color theme="2" tint="-0.749961851863155"/>
      </right>
      <top/>
      <bottom style="thin">
        <color theme="2" tint="-0.749961851863155"/>
      </bottom>
      <diagonal/>
    </border>
    <border>
      <left style="thin">
        <color indexed="64"/>
      </left>
      <right style="thin">
        <color indexed="64"/>
      </right>
      <top style="thin">
        <color indexed="64"/>
      </top>
      <bottom style="thin">
        <color indexed="64"/>
      </bottom>
      <diagonal/>
    </border>
    <border>
      <left style="thin">
        <color theme="2" tint="-0.749961851863155"/>
      </left>
      <right/>
      <top/>
      <bottom/>
      <diagonal/>
    </border>
    <border>
      <left/>
      <right/>
      <top style="thin">
        <color theme="2" tint="-0.749961851863155"/>
      </top>
      <bottom/>
      <diagonal/>
    </border>
    <border>
      <left style="thin">
        <color theme="2" tint="-0.749961851863155"/>
      </left>
      <right style="thin">
        <color indexed="64"/>
      </right>
      <top style="thin">
        <color theme="2" tint="-0.749961851863155"/>
      </top>
      <bottom style="thin">
        <color indexed="64"/>
      </bottom>
      <diagonal/>
    </border>
    <border>
      <left style="thin">
        <color indexed="64"/>
      </left>
      <right style="thin">
        <color indexed="64"/>
      </right>
      <top style="thin">
        <color indexed="64"/>
      </top>
      <bottom/>
      <diagonal/>
    </border>
    <border>
      <left style="thin">
        <color theme="2" tint="-0.749961851863155"/>
      </left>
      <right style="thin">
        <color indexed="64"/>
      </right>
      <top style="thin">
        <color indexed="64"/>
      </top>
      <bottom style="thin">
        <color indexed="64"/>
      </bottom>
      <diagonal/>
    </border>
    <border>
      <left style="thin">
        <color theme="2" tint="-0.749961851863155"/>
      </left>
      <right style="thin">
        <color indexed="64"/>
      </right>
      <top style="thin">
        <color indexed="64"/>
      </top>
      <bottom/>
      <diagonal/>
    </border>
    <border>
      <left style="thin">
        <color theme="2" tint="-0.749961851863155"/>
      </left>
      <right style="thin">
        <color indexed="64"/>
      </right>
      <top/>
      <bottom/>
      <diagonal/>
    </border>
    <border>
      <left style="thin">
        <color theme="2" tint="-0.749961851863155"/>
      </left>
      <right style="thin">
        <color indexed="64"/>
      </right>
      <top/>
      <bottom style="thin">
        <color theme="2" tint="-0.749961851863155"/>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2" tint="-0.749961851863155"/>
      </left>
      <right/>
      <top style="thin">
        <color theme="2" tint="-0.749961851863155"/>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2" tint="-0.749961851863155"/>
      </right>
      <top style="thin">
        <color theme="2" tint="-0.749961851863155"/>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theme="2" tint="-0.749961851863155"/>
      </left>
      <right style="thin">
        <color indexed="64"/>
      </right>
      <top style="thin">
        <color theme="2" tint="-0.749961851863155"/>
      </top>
      <bottom/>
      <diagonal/>
    </border>
    <border>
      <left/>
      <right/>
      <top style="thin">
        <color auto="1"/>
      </top>
      <bottom/>
      <diagonal/>
    </border>
    <border>
      <left/>
      <right/>
      <top style="thin">
        <color theme="2" tint="-0.749961851863155"/>
      </top>
      <bottom style="thin">
        <color indexed="64"/>
      </bottom>
      <diagonal/>
    </border>
    <border>
      <left style="thin">
        <color indexed="64"/>
      </left>
      <right style="thin">
        <color theme="2" tint="-0.749961851863155"/>
      </right>
      <top style="thin">
        <color indexed="64"/>
      </top>
      <bottom/>
      <diagonal/>
    </border>
    <border>
      <left style="thin">
        <color indexed="64"/>
      </left>
      <right style="thin">
        <color theme="2" tint="-0.749961851863155"/>
      </right>
      <top/>
      <bottom/>
      <diagonal/>
    </border>
    <border>
      <left style="thin">
        <color indexed="64"/>
      </left>
      <right style="thin">
        <color theme="2" tint="-0.749961851863155"/>
      </right>
      <top/>
      <bottom style="thin">
        <color indexed="64"/>
      </bottom>
      <diagonal/>
    </border>
  </borders>
  <cellStyleXfs count="6">
    <xf numFmtId="0" fontId="0"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cellStyleXfs>
  <cellXfs count="636">
    <xf numFmtId="0" fontId="0" fillId="0" borderId="0" xfId="0"/>
    <xf numFmtId="167" fontId="4" fillId="4" borderId="17" xfId="1" applyNumberFormat="1" applyFont="1" applyFill="1" applyBorder="1" applyAlignment="1" applyProtection="1">
      <alignment horizontal="center" vertical="center" wrapText="1" shrinkToFit="1"/>
      <protection locked="0"/>
    </xf>
    <xf numFmtId="14" fontId="4" fillId="4" borderId="17" xfId="0" applyNumberFormat="1" applyFont="1" applyFill="1" applyBorder="1" applyAlignment="1" applyProtection="1">
      <alignment horizontal="center" vertical="center" wrapText="1" shrinkToFit="1"/>
      <protection locked="0"/>
    </xf>
    <xf numFmtId="0" fontId="2" fillId="0" borderId="0" xfId="0" applyFont="1" applyAlignment="1">
      <alignment vertical="top"/>
    </xf>
    <xf numFmtId="0" fontId="5" fillId="4" borderId="0" xfId="0" applyFont="1" applyFill="1" applyBorder="1" applyAlignment="1">
      <alignment vertical="top" wrapText="1"/>
    </xf>
    <xf numFmtId="0" fontId="5" fillId="4" borderId="0" xfId="0" applyFont="1" applyFill="1" applyBorder="1" applyAlignment="1">
      <alignment vertical="top"/>
    </xf>
    <xf numFmtId="0" fontId="2" fillId="0" borderId="0" xfId="0" applyFont="1" applyAlignment="1">
      <alignment vertical="top" wrapText="1"/>
    </xf>
    <xf numFmtId="0" fontId="2" fillId="8" borderId="17" xfId="0" applyFont="1" applyFill="1" applyBorder="1" applyAlignment="1">
      <alignment vertical="top" wrapText="1"/>
    </xf>
    <xf numFmtId="0" fontId="2" fillId="0" borderId="0" xfId="0" applyFont="1" applyAlignment="1">
      <alignment horizontal="left" vertical="top" wrapText="1"/>
    </xf>
    <xf numFmtId="0" fontId="2" fillId="0" borderId="30" xfId="0" applyFont="1" applyBorder="1" applyAlignment="1">
      <alignment horizontal="left" vertical="top" wrapText="1"/>
    </xf>
    <xf numFmtId="0" fontId="2" fillId="0" borderId="0" xfId="0" applyFont="1" applyAlignment="1">
      <alignment horizontal="left" vertical="top"/>
    </xf>
    <xf numFmtId="0" fontId="7" fillId="4" borderId="2" xfId="0" applyFont="1" applyFill="1" applyBorder="1" applyAlignment="1" applyProtection="1">
      <alignment horizontal="left" vertical="top"/>
      <protection locked="0"/>
    </xf>
    <xf numFmtId="0" fontId="7" fillId="4" borderId="4" xfId="0" applyFont="1" applyFill="1" applyBorder="1" applyAlignment="1" applyProtection="1">
      <alignment horizontal="left" vertical="top"/>
      <protection locked="0"/>
    </xf>
    <xf numFmtId="0" fontId="7" fillId="4" borderId="0" xfId="0" applyFont="1" applyFill="1" applyBorder="1" applyAlignment="1" applyProtection="1">
      <alignment horizontal="left" vertical="top"/>
      <protection locked="0"/>
    </xf>
    <xf numFmtId="0" fontId="7" fillId="5" borderId="15" xfId="0" applyFont="1" applyFill="1" applyBorder="1" applyAlignment="1" applyProtection="1">
      <alignment horizontal="left" vertical="top" wrapText="1"/>
      <protection locked="0"/>
    </xf>
    <xf numFmtId="9" fontId="2" fillId="0" borderId="17" xfId="0" applyNumberFormat="1" applyFont="1" applyBorder="1" applyAlignment="1">
      <alignment horizontal="left" vertical="top" wrapText="1"/>
    </xf>
    <xf numFmtId="0" fontId="4" fillId="6" borderId="17" xfId="0" applyFont="1" applyFill="1" applyBorder="1" applyAlignment="1" applyProtection="1">
      <alignment horizontal="left" vertical="top" wrapText="1" shrinkToFit="1"/>
      <protection locked="0"/>
    </xf>
    <xf numFmtId="166" fontId="4" fillId="6" borderId="17" xfId="0" applyNumberFormat="1" applyFont="1" applyFill="1" applyBorder="1" applyAlignment="1" applyProtection="1">
      <alignment horizontal="left" vertical="top" wrapText="1"/>
      <protection locked="0"/>
    </xf>
    <xf numFmtId="0" fontId="8" fillId="4" borderId="17" xfId="0" applyFont="1" applyFill="1" applyBorder="1" applyAlignment="1" applyProtection="1">
      <alignment horizontal="left" vertical="top" shrinkToFit="1"/>
      <protection locked="0"/>
    </xf>
    <xf numFmtId="9" fontId="4" fillId="6" borderId="17" xfId="2" applyFont="1" applyFill="1" applyBorder="1" applyAlignment="1" applyProtection="1">
      <alignment horizontal="left" vertical="top" wrapText="1" shrinkToFit="1"/>
      <protection locked="0"/>
    </xf>
    <xf numFmtId="168" fontId="4" fillId="6" borderId="17" xfId="1" applyNumberFormat="1" applyFont="1" applyFill="1" applyBorder="1" applyAlignment="1" applyProtection="1">
      <alignment horizontal="left" vertical="top" wrapText="1" shrinkToFit="1"/>
      <protection locked="0"/>
    </xf>
    <xf numFmtId="14" fontId="4" fillId="6" borderId="17" xfId="0" applyNumberFormat="1" applyFont="1" applyFill="1" applyBorder="1" applyAlignment="1" applyProtection="1">
      <alignment horizontal="left" vertical="top" wrapText="1" shrinkToFit="1"/>
      <protection locked="0"/>
    </xf>
    <xf numFmtId="14" fontId="4" fillId="6" borderId="30" xfId="0" applyNumberFormat="1" applyFont="1" applyFill="1" applyBorder="1" applyAlignment="1" applyProtection="1">
      <alignment horizontal="left" vertical="top" wrapText="1" shrinkToFit="1"/>
      <protection locked="0"/>
    </xf>
    <xf numFmtId="0" fontId="9" fillId="0" borderId="17" xfId="0" applyFont="1" applyBorder="1" applyAlignment="1">
      <alignment horizontal="left" vertical="top"/>
    </xf>
    <xf numFmtId="0" fontId="5" fillId="10" borderId="17" xfId="0" applyFont="1" applyFill="1" applyBorder="1" applyAlignment="1">
      <alignment horizontal="center" vertical="top"/>
    </xf>
    <xf numFmtId="0" fontId="2" fillId="0" borderId="0" xfId="0" applyFont="1"/>
    <xf numFmtId="0" fontId="7" fillId="5" borderId="15" xfId="0" applyFont="1" applyFill="1" applyBorder="1" applyAlignment="1" applyProtection="1">
      <alignment horizontal="center" vertical="top" wrapText="1"/>
      <protection locked="0"/>
    </xf>
    <xf numFmtId="0" fontId="7" fillId="5" borderId="29" xfId="0" applyFont="1" applyFill="1" applyBorder="1" applyAlignment="1" applyProtection="1">
      <alignment horizontal="center" vertical="top" wrapText="1"/>
      <protection locked="0"/>
    </xf>
    <xf numFmtId="0" fontId="7" fillId="5" borderId="15" xfId="0" applyFont="1" applyFill="1" applyBorder="1" applyAlignment="1" applyProtection="1">
      <alignment horizontal="center" vertical="center" wrapText="1"/>
      <protection locked="0"/>
    </xf>
    <xf numFmtId="0" fontId="7" fillId="5" borderId="29" xfId="0" applyFont="1" applyFill="1" applyBorder="1" applyAlignment="1" applyProtection="1">
      <alignment horizontal="center" vertical="center" wrapText="1"/>
      <protection locked="0"/>
    </xf>
    <xf numFmtId="0" fontId="7" fillId="4" borderId="2" xfId="0" applyFont="1" applyFill="1" applyBorder="1" applyAlignment="1" applyProtection="1">
      <alignment vertical="top"/>
      <protection locked="0"/>
    </xf>
    <xf numFmtId="0" fontId="7" fillId="4" borderId="4" xfId="0" applyFont="1" applyFill="1" applyBorder="1" applyAlignment="1" applyProtection="1">
      <alignment vertical="top"/>
      <protection locked="0"/>
    </xf>
    <xf numFmtId="0" fontId="7" fillId="4" borderId="0" xfId="0" applyFont="1" applyFill="1" applyBorder="1" applyAlignment="1" applyProtection="1">
      <alignment vertical="top"/>
      <protection locked="0"/>
    </xf>
    <xf numFmtId="0" fontId="7" fillId="4" borderId="2" xfId="0" applyFont="1" applyFill="1" applyBorder="1" applyAlignment="1" applyProtection="1">
      <alignment vertical="center"/>
      <protection locked="0"/>
    </xf>
    <xf numFmtId="0" fontId="7" fillId="4" borderId="4" xfId="0" applyFont="1" applyFill="1" applyBorder="1" applyAlignment="1" applyProtection="1">
      <alignment vertical="center"/>
      <protection locked="0"/>
    </xf>
    <xf numFmtId="0" fontId="7" fillId="4" borderId="0" xfId="0" applyFont="1" applyFill="1" applyBorder="1" applyAlignment="1" applyProtection="1">
      <alignment vertical="center"/>
      <protection locked="0"/>
    </xf>
    <xf numFmtId="0" fontId="2" fillId="0" borderId="0" xfId="0" applyFont="1" applyBorder="1" applyAlignment="1">
      <alignment horizontal="left" vertical="center" wrapText="1"/>
    </xf>
    <xf numFmtId="0" fontId="4" fillId="6" borderId="0" xfId="0" applyFont="1" applyFill="1" applyBorder="1" applyAlignment="1" applyProtection="1">
      <alignment horizontal="left" vertical="center" wrapText="1" shrinkToFit="1"/>
      <protection locked="0"/>
    </xf>
    <xf numFmtId="166" fontId="4" fillId="6" borderId="0" xfId="0" applyNumberFormat="1" applyFont="1" applyFill="1" applyBorder="1" applyAlignment="1" applyProtection="1">
      <alignment horizontal="left" vertical="center" wrapText="1"/>
      <protection locked="0"/>
    </xf>
    <xf numFmtId="0" fontId="4" fillId="6" borderId="0" xfId="0" applyFont="1" applyFill="1" applyBorder="1" applyAlignment="1" applyProtection="1">
      <alignment horizontal="center" vertical="center" wrapText="1" shrinkToFit="1"/>
      <protection locked="0"/>
    </xf>
    <xf numFmtId="0" fontId="4" fillId="4" borderId="0" xfId="0" applyFont="1" applyFill="1" applyBorder="1" applyAlignment="1" applyProtection="1">
      <alignment horizontal="center" vertical="center" wrapText="1"/>
      <protection locked="0"/>
    </xf>
    <xf numFmtId="1" fontId="4" fillId="6" borderId="0" xfId="0" applyNumberFormat="1" applyFont="1" applyFill="1" applyBorder="1" applyAlignment="1" applyProtection="1">
      <alignment horizontal="center" vertical="center" wrapText="1" shrinkToFit="1"/>
      <protection locked="0"/>
    </xf>
    <xf numFmtId="168" fontId="4" fillId="6" borderId="0" xfId="0" applyNumberFormat="1" applyFont="1" applyFill="1" applyBorder="1" applyAlignment="1" applyProtection="1">
      <alignment horizontal="center" vertical="center" wrapText="1" shrinkToFit="1"/>
      <protection locked="0"/>
    </xf>
    <xf numFmtId="14" fontId="4" fillId="6" borderId="0" xfId="0" applyNumberFormat="1" applyFont="1" applyFill="1" applyBorder="1" applyAlignment="1" applyProtection="1">
      <alignment horizontal="center" vertical="center" wrapText="1" shrinkToFit="1"/>
      <protection locked="0"/>
    </xf>
    <xf numFmtId="14" fontId="4" fillId="6" borderId="0" xfId="0" applyNumberFormat="1" applyFont="1" applyFill="1" applyBorder="1" applyAlignment="1" applyProtection="1">
      <alignment horizontal="left" vertical="center" wrapText="1" shrinkToFit="1"/>
      <protection locked="0"/>
    </xf>
    <xf numFmtId="0" fontId="7" fillId="3" borderId="5" xfId="0" applyFont="1" applyFill="1" applyBorder="1" applyAlignment="1" applyProtection="1">
      <alignment horizontal="center" vertical="center" wrapText="1"/>
      <protection locked="0"/>
    </xf>
    <xf numFmtId="0" fontId="7" fillId="5" borderId="5" xfId="0" applyFont="1" applyFill="1" applyBorder="1" applyAlignment="1" applyProtection="1">
      <alignment horizontal="center" vertical="center" wrapText="1"/>
      <protection locked="0"/>
    </xf>
    <xf numFmtId="0" fontId="7" fillId="8" borderId="5" xfId="0" applyFont="1" applyFill="1" applyBorder="1" applyAlignment="1" applyProtection="1">
      <alignment horizontal="center" vertical="center" wrapText="1"/>
      <protection locked="0"/>
    </xf>
    <xf numFmtId="0" fontId="7" fillId="8" borderId="1" xfId="0" applyFont="1" applyFill="1" applyBorder="1" applyAlignment="1" applyProtection="1">
      <alignment horizontal="center" vertical="center" wrapText="1"/>
      <protection locked="0"/>
    </xf>
    <xf numFmtId="0" fontId="2" fillId="0" borderId="5" xfId="0" applyFont="1" applyBorder="1" applyAlignment="1">
      <alignment vertical="top" wrapText="1"/>
    </xf>
    <xf numFmtId="0" fontId="2" fillId="0" borderId="5" xfId="0" applyFont="1" applyBorder="1" applyAlignment="1">
      <alignment vertical="center" wrapText="1"/>
    </xf>
    <xf numFmtId="9" fontId="2" fillId="0" borderId="5" xfId="0" applyNumberFormat="1" applyFont="1" applyBorder="1" applyAlignment="1">
      <alignment horizontal="center" vertical="center"/>
    </xf>
    <xf numFmtId="0" fontId="2" fillId="8" borderId="5" xfId="0" applyFont="1" applyFill="1" applyBorder="1" applyAlignment="1">
      <alignment horizontal="center" vertical="center"/>
    </xf>
    <xf numFmtId="0" fontId="2" fillId="8" borderId="1" xfId="0" applyFont="1" applyFill="1" applyBorder="1" applyAlignment="1">
      <alignment vertical="top" wrapText="1"/>
    </xf>
    <xf numFmtId="9" fontId="2" fillId="8" borderId="5" xfId="0" applyNumberFormat="1" applyFont="1" applyFill="1" applyBorder="1" applyAlignment="1">
      <alignment horizontal="center" vertical="center"/>
    </xf>
    <xf numFmtId="167" fontId="2" fillId="0" borderId="5" xfId="1" applyNumberFormat="1" applyFont="1" applyBorder="1" applyAlignment="1">
      <alignment horizontal="center" vertical="center"/>
    </xf>
    <xf numFmtId="0" fontId="2" fillId="0" borderId="0" xfId="0" applyFont="1" applyAlignment="1">
      <alignment horizontal="center" vertical="top" wrapText="1"/>
    </xf>
    <xf numFmtId="0" fontId="7" fillId="3" borderId="15" xfId="0" applyFont="1" applyFill="1" applyBorder="1" applyAlignment="1" applyProtection="1">
      <alignment horizontal="center" vertical="center" wrapText="1"/>
      <protection locked="0"/>
    </xf>
    <xf numFmtId="0" fontId="7" fillId="8" borderId="17" xfId="0" applyFont="1" applyFill="1" applyBorder="1" applyAlignment="1" applyProtection="1">
      <alignment horizontal="center" vertical="top" wrapText="1"/>
      <protection locked="0"/>
    </xf>
    <xf numFmtId="0" fontId="11" fillId="4" borderId="17" xfId="0" applyFont="1" applyFill="1" applyBorder="1" applyAlignment="1" applyProtection="1">
      <alignment horizontal="center" vertical="center" wrapText="1" shrinkToFit="1"/>
      <protection locked="0"/>
    </xf>
    <xf numFmtId="0" fontId="2" fillId="4" borderId="17" xfId="0" applyFont="1" applyFill="1" applyBorder="1" applyAlignment="1">
      <alignment vertical="center" wrapText="1"/>
    </xf>
    <xf numFmtId="9" fontId="2" fillId="4" borderId="17" xfId="0" applyNumberFormat="1" applyFont="1" applyFill="1" applyBorder="1" applyAlignment="1">
      <alignment horizontal="center" vertical="center"/>
    </xf>
    <xf numFmtId="0" fontId="2" fillId="8" borderId="17" xfId="0" applyFont="1" applyFill="1" applyBorder="1" applyAlignment="1">
      <alignment horizontal="center" vertical="top" wrapText="1"/>
    </xf>
    <xf numFmtId="0" fontId="4" fillId="4" borderId="17" xfId="0" applyFont="1" applyFill="1" applyBorder="1" applyAlignment="1" applyProtection="1">
      <alignment horizontal="center" vertical="center" wrapText="1" shrinkToFit="1"/>
      <protection locked="0"/>
    </xf>
    <xf numFmtId="0" fontId="2" fillId="4" borderId="30" xfId="0" applyFont="1" applyFill="1" applyBorder="1"/>
    <xf numFmtId="9" fontId="2" fillId="8" borderId="17" xfId="0" applyNumberFormat="1" applyFont="1" applyFill="1" applyBorder="1" applyAlignment="1">
      <alignment horizontal="center" vertical="top" wrapText="1"/>
    </xf>
    <xf numFmtId="0" fontId="2" fillId="4" borderId="30" xfId="0" applyFont="1" applyFill="1" applyBorder="1" applyAlignment="1">
      <alignment wrapText="1"/>
    </xf>
    <xf numFmtId="0" fontId="2" fillId="0" borderId="0" xfId="0" applyFont="1" applyAlignment="1">
      <alignment vertical="center"/>
    </xf>
    <xf numFmtId="0" fontId="4" fillId="6" borderId="5" xfId="0" applyFont="1" applyFill="1" applyBorder="1" applyAlignment="1" applyProtection="1">
      <alignment horizontal="left" vertical="center" wrapText="1" shrinkToFit="1"/>
      <protection locked="0"/>
    </xf>
    <xf numFmtId="9" fontId="2" fillId="0" borderId="0" xfId="0" applyNumberFormat="1" applyFont="1" applyAlignment="1">
      <alignment vertical="top"/>
    </xf>
    <xf numFmtId="9" fontId="2" fillId="0" borderId="0" xfId="0" applyNumberFormat="1" applyFont="1"/>
    <xf numFmtId="0" fontId="2" fillId="0" borderId="0" xfId="0" applyFont="1" applyAlignment="1">
      <alignment wrapText="1"/>
    </xf>
    <xf numFmtId="0" fontId="5" fillId="10" borderId="17" xfId="0" applyFont="1" applyFill="1" applyBorder="1" applyAlignment="1">
      <alignment horizontal="center" vertical="top" wrapText="1"/>
    </xf>
    <xf numFmtId="9" fontId="2" fillId="0" borderId="0" xfId="0" applyNumberFormat="1" applyFont="1" applyAlignment="1">
      <alignment horizontal="center" vertical="top"/>
    </xf>
    <xf numFmtId="9" fontId="5" fillId="10" borderId="17" xfId="0" applyNumberFormat="1" applyFont="1" applyFill="1" applyBorder="1" applyAlignment="1">
      <alignment horizontal="center" vertical="top" wrapText="1"/>
    </xf>
    <xf numFmtId="0" fontId="2" fillId="0" borderId="17" xfId="0" applyFont="1" applyBorder="1" applyAlignment="1">
      <alignment horizontal="left" vertical="top" wrapText="1"/>
    </xf>
    <xf numFmtId="0" fontId="2" fillId="0" borderId="28" xfId="0" applyFont="1" applyBorder="1" applyAlignment="1">
      <alignment horizontal="left" vertical="top" wrapText="1"/>
    </xf>
    <xf numFmtId="0" fontId="4" fillId="6" borderId="28" xfId="0" applyFont="1" applyFill="1" applyBorder="1" applyAlignment="1" applyProtection="1">
      <alignment horizontal="left" vertical="top" wrapText="1" shrinkToFit="1"/>
      <protection locked="0"/>
    </xf>
    <xf numFmtId="0" fontId="2" fillId="0" borderId="17" xfId="0" applyFont="1" applyBorder="1" applyAlignment="1">
      <alignment horizontal="left" vertical="center" wrapText="1"/>
    </xf>
    <xf numFmtId="0" fontId="7" fillId="3" borderId="0" xfId="0" applyFont="1" applyFill="1" applyBorder="1" applyAlignment="1" applyProtection="1">
      <alignment horizontal="center" vertical="center"/>
      <protection locked="0"/>
    </xf>
    <xf numFmtId="0" fontId="2" fillId="4" borderId="17" xfId="0" applyFont="1" applyFill="1" applyBorder="1" applyAlignment="1">
      <alignment horizontal="center" vertical="center" wrapText="1"/>
    </xf>
    <xf numFmtId="0" fontId="2" fillId="4" borderId="17" xfId="0" applyFont="1" applyFill="1" applyBorder="1" applyAlignment="1">
      <alignment horizontal="center" vertical="center"/>
    </xf>
    <xf numFmtId="0" fontId="8" fillId="4" borderId="28" xfId="0" applyFont="1" applyFill="1" applyBorder="1" applyAlignment="1" applyProtection="1">
      <alignment horizontal="left" vertical="top" shrinkToFit="1"/>
      <protection locked="0"/>
    </xf>
    <xf numFmtId="9" fontId="2" fillId="0" borderId="0" xfId="0" applyNumberFormat="1" applyFont="1" applyAlignment="1">
      <alignment wrapText="1"/>
    </xf>
    <xf numFmtId="0" fontId="6" fillId="2" borderId="2" xfId="0" applyFont="1" applyFill="1" applyBorder="1" applyAlignment="1" applyProtection="1">
      <alignment horizontal="center" vertical="center" wrapText="1"/>
      <protection locked="0"/>
    </xf>
    <xf numFmtId="0" fontId="7" fillId="4" borderId="2" xfId="0" applyFont="1" applyFill="1" applyBorder="1" applyAlignment="1" applyProtection="1">
      <alignment vertical="center" wrapText="1"/>
      <protection locked="0"/>
    </xf>
    <xf numFmtId="0" fontId="7" fillId="4" borderId="4" xfId="0" applyFont="1" applyFill="1" applyBorder="1" applyAlignment="1" applyProtection="1">
      <alignment vertical="center" wrapText="1"/>
      <protection locked="0"/>
    </xf>
    <xf numFmtId="0" fontId="7" fillId="4" borderId="0" xfId="0" applyFont="1" applyFill="1" applyBorder="1" applyAlignment="1" applyProtection="1">
      <alignment vertical="center" wrapText="1"/>
      <protection locked="0"/>
    </xf>
    <xf numFmtId="0" fontId="8" fillId="4" borderId="0" xfId="0" applyFont="1" applyFill="1" applyBorder="1" applyAlignment="1" applyProtection="1">
      <alignment horizontal="center" vertical="center" wrapText="1" shrinkToFit="1"/>
      <protection locked="0"/>
    </xf>
    <xf numFmtId="0" fontId="7" fillId="3" borderId="15" xfId="0" applyFont="1" applyFill="1" applyBorder="1" applyAlignment="1" applyProtection="1">
      <alignment horizontal="center" vertical="top" wrapText="1"/>
      <protection locked="0"/>
    </xf>
    <xf numFmtId="0" fontId="4" fillId="6" borderId="17" xfId="0" applyFont="1" applyFill="1" applyBorder="1" applyAlignment="1" applyProtection="1">
      <alignment horizontal="center" vertical="top" wrapText="1" shrinkToFit="1"/>
      <protection locked="0"/>
    </xf>
    <xf numFmtId="0" fontId="2" fillId="0" borderId="0" xfId="0" applyFont="1" applyAlignment="1">
      <alignment horizontal="left"/>
    </xf>
    <xf numFmtId="0" fontId="2" fillId="0" borderId="0" xfId="0" applyFont="1" applyAlignment="1">
      <alignment horizontal="left" vertical="center" wrapText="1"/>
    </xf>
    <xf numFmtId="0" fontId="5" fillId="4" borderId="27" xfId="0" applyFont="1" applyFill="1" applyBorder="1" applyAlignment="1">
      <alignment vertical="center" wrapText="1"/>
    </xf>
    <xf numFmtId="0" fontId="9" fillId="0" borderId="17" xfId="0" applyFont="1" applyBorder="1" applyAlignment="1">
      <alignment horizontal="left" vertical="center" wrapText="1"/>
    </xf>
    <xf numFmtId="0" fontId="2" fillId="0" borderId="17" xfId="0" applyFont="1" applyBorder="1" applyAlignment="1">
      <alignment horizontal="left" vertical="center"/>
    </xf>
    <xf numFmtId="0" fontId="4" fillId="6" borderId="17" xfId="0" applyFont="1" applyFill="1" applyBorder="1" applyAlignment="1" applyProtection="1">
      <alignment horizontal="left" vertical="center" wrapText="1" shrinkToFit="1"/>
      <protection locked="0"/>
    </xf>
    <xf numFmtId="166" fontId="4" fillId="6" borderId="17" xfId="0" applyNumberFormat="1" applyFont="1" applyFill="1" applyBorder="1" applyAlignment="1" applyProtection="1">
      <alignment horizontal="left" vertical="center" wrapText="1"/>
      <protection locked="0"/>
    </xf>
    <xf numFmtId="0" fontId="11" fillId="6" borderId="17" xfId="0" applyFont="1" applyFill="1" applyBorder="1" applyAlignment="1" applyProtection="1">
      <alignment horizontal="left" vertical="center" shrinkToFit="1"/>
      <protection locked="0"/>
    </xf>
    <xf numFmtId="14" fontId="4" fillId="6" borderId="17" xfId="0" applyNumberFormat="1" applyFont="1" applyFill="1" applyBorder="1" applyAlignment="1" applyProtection="1">
      <alignment horizontal="left" vertical="center" wrapText="1" shrinkToFit="1"/>
      <protection locked="0"/>
    </xf>
    <xf numFmtId="9" fontId="4" fillId="6" borderId="17" xfId="0" applyNumberFormat="1" applyFont="1" applyFill="1" applyBorder="1" applyAlignment="1" applyProtection="1">
      <alignment horizontal="left" vertical="center" wrapText="1" shrinkToFit="1"/>
      <protection locked="0"/>
    </xf>
    <xf numFmtId="9" fontId="4" fillId="6" borderId="17" xfId="0" applyNumberFormat="1" applyFont="1" applyFill="1" applyBorder="1" applyAlignment="1" applyProtection="1">
      <alignment horizontal="left" vertical="center" shrinkToFit="1"/>
      <protection locked="0"/>
    </xf>
    <xf numFmtId="9" fontId="13" fillId="6" borderId="17" xfId="0" applyNumberFormat="1" applyFont="1" applyFill="1" applyBorder="1" applyAlignment="1" applyProtection="1">
      <alignment horizontal="left" vertical="center" shrinkToFit="1"/>
      <protection locked="0"/>
    </xf>
    <xf numFmtId="9" fontId="2" fillId="0" borderId="0" xfId="0" applyNumberFormat="1" applyFont="1" applyAlignment="1">
      <alignment vertical="top" wrapText="1"/>
    </xf>
    <xf numFmtId="9" fontId="7" fillId="8" borderId="17" xfId="0" applyNumberFormat="1" applyFont="1" applyFill="1" applyBorder="1" applyAlignment="1" applyProtection="1">
      <alignment horizontal="center" vertical="top" wrapText="1"/>
      <protection locked="0"/>
    </xf>
    <xf numFmtId="0" fontId="7" fillId="4" borderId="2" xfId="0" applyFont="1" applyFill="1" applyBorder="1" applyAlignment="1" applyProtection="1">
      <alignment horizontal="left" vertical="center"/>
      <protection locked="0"/>
    </xf>
    <xf numFmtId="0" fontId="7" fillId="5" borderId="15" xfId="0" applyFont="1" applyFill="1" applyBorder="1" applyAlignment="1" applyProtection="1">
      <alignment horizontal="left" vertical="center" wrapText="1"/>
      <protection locked="0"/>
    </xf>
    <xf numFmtId="0" fontId="7" fillId="8" borderId="17" xfId="0" applyFont="1" applyFill="1" applyBorder="1" applyAlignment="1" applyProtection="1">
      <alignment horizontal="center" vertical="center" wrapText="1"/>
      <protection locked="0"/>
    </xf>
    <xf numFmtId="0" fontId="2" fillId="0" borderId="0" xfId="0" applyFont="1" applyAlignment="1">
      <alignment horizontal="center"/>
    </xf>
    <xf numFmtId="0" fontId="2" fillId="10" borderId="17" xfId="0" applyFont="1" applyFill="1" applyBorder="1" applyAlignment="1">
      <alignment vertical="top" wrapText="1"/>
    </xf>
    <xf numFmtId="9" fontId="2" fillId="0" borderId="0" xfId="0" applyNumberFormat="1" applyFont="1" applyAlignment="1">
      <alignment horizontal="center" vertical="top" wrapText="1"/>
    </xf>
    <xf numFmtId="9" fontId="2" fillId="10" borderId="17" xfId="0" applyNumberFormat="1" applyFont="1" applyFill="1" applyBorder="1" applyAlignment="1">
      <alignment horizontal="center" vertical="top" wrapText="1"/>
    </xf>
    <xf numFmtId="0" fontId="9" fillId="0" borderId="17" xfId="0" applyFont="1" applyFill="1" applyBorder="1" applyAlignment="1">
      <alignment horizontal="left" vertical="top" wrapText="1"/>
    </xf>
    <xf numFmtId="0" fontId="5" fillId="11" borderId="17" xfId="0" applyFont="1" applyFill="1" applyBorder="1" applyAlignment="1">
      <alignment horizontal="center" vertical="top" wrapText="1"/>
    </xf>
    <xf numFmtId="1" fontId="7" fillId="3" borderId="0" xfId="0" applyNumberFormat="1" applyFont="1" applyFill="1" applyBorder="1" applyAlignment="1" applyProtection="1">
      <alignment horizontal="center" vertical="center"/>
      <protection locked="0"/>
    </xf>
    <xf numFmtId="1" fontId="5" fillId="4" borderId="0" xfId="0" applyNumberFormat="1" applyFont="1" applyFill="1" applyBorder="1" applyAlignment="1">
      <alignment horizontal="center" vertical="center" wrapText="1"/>
    </xf>
    <xf numFmtId="1" fontId="2" fillId="0" borderId="0" xfId="0" applyNumberFormat="1" applyFont="1" applyAlignment="1">
      <alignment horizontal="center" vertical="center" wrapText="1"/>
    </xf>
    <xf numFmtId="0" fontId="17" fillId="0" borderId="0" xfId="0" applyFont="1"/>
    <xf numFmtId="0" fontId="16" fillId="0" borderId="0" xfId="0" applyFont="1" applyAlignment="1">
      <alignment vertical="center"/>
    </xf>
    <xf numFmtId="0" fontId="17" fillId="0" borderId="0" xfId="0" applyFont="1" applyAlignment="1">
      <alignment vertical="top"/>
    </xf>
    <xf numFmtId="0" fontId="17" fillId="0" borderId="0" xfId="0" applyFont="1" applyAlignment="1">
      <alignment vertical="center"/>
    </xf>
    <xf numFmtId="0" fontId="17" fillId="0" borderId="17" xfId="0" applyFont="1" applyBorder="1" applyAlignment="1">
      <alignment horizontal="left" vertical="center" wrapText="1"/>
    </xf>
    <xf numFmtId="0" fontId="17" fillId="0" borderId="17" xfId="0" applyFont="1" applyBorder="1" applyAlignment="1">
      <alignment vertical="center" wrapText="1"/>
    </xf>
    <xf numFmtId="0" fontId="2" fillId="0" borderId="0" xfId="0" applyFont="1" applyAlignment="1">
      <alignment horizontal="center" vertical="center" wrapText="1"/>
    </xf>
    <xf numFmtId="0" fontId="5" fillId="11" borderId="17" xfId="0" applyFont="1" applyFill="1" applyBorder="1" applyAlignment="1">
      <alignment horizontal="center" vertical="center" wrapText="1"/>
    </xf>
    <xf numFmtId="0" fontId="2" fillId="11" borderId="17" xfId="0" applyFont="1" applyFill="1" applyBorder="1" applyAlignment="1">
      <alignment horizontal="center" vertical="center" wrapText="1"/>
    </xf>
    <xf numFmtId="9" fontId="2" fillId="11" borderId="17" xfId="0" applyNumberFormat="1" applyFont="1" applyFill="1" applyBorder="1" applyAlignment="1">
      <alignment horizontal="center" vertical="center" wrapText="1"/>
    </xf>
    <xf numFmtId="17" fontId="16" fillId="0" borderId="0" xfId="0" applyNumberFormat="1" applyFont="1" applyAlignment="1">
      <alignment horizontal="left" vertical="center"/>
    </xf>
    <xf numFmtId="0" fontId="16" fillId="0" borderId="17" xfId="0" applyFont="1" applyBorder="1" applyAlignment="1">
      <alignment horizontal="left"/>
    </xf>
    <xf numFmtId="0" fontId="16" fillId="0" borderId="0" xfId="0" applyFont="1" applyAlignment="1">
      <alignment horizontal="left"/>
    </xf>
    <xf numFmtId="0" fontId="16" fillId="0" borderId="28" xfId="0" applyFont="1" applyBorder="1" applyAlignment="1">
      <alignment horizontal="left"/>
    </xf>
    <xf numFmtId="0" fontId="17" fillId="0" borderId="28" xfId="0" applyFont="1" applyBorder="1" applyAlignment="1">
      <alignment vertical="center"/>
    </xf>
    <xf numFmtId="0" fontId="16" fillId="12" borderId="41" xfId="0" applyFont="1" applyFill="1" applyBorder="1" applyAlignment="1">
      <alignment horizontal="left" vertical="center" wrapText="1"/>
    </xf>
    <xf numFmtId="0" fontId="16" fillId="12" borderId="42" xfId="0" applyFont="1" applyFill="1" applyBorder="1" applyAlignment="1">
      <alignment horizontal="center" vertical="center" wrapText="1"/>
    </xf>
    <xf numFmtId="0" fontId="2" fillId="0" borderId="0" xfId="0" applyFont="1"/>
    <xf numFmtId="0" fontId="2" fillId="10" borderId="17" xfId="0" applyFont="1" applyFill="1" applyBorder="1" applyAlignment="1">
      <alignment vertical="top" wrapText="1"/>
    </xf>
    <xf numFmtId="0" fontId="2" fillId="0" borderId="17" xfId="0" applyFont="1" applyBorder="1" applyAlignment="1">
      <alignment horizontal="left" vertical="center" wrapText="1"/>
    </xf>
    <xf numFmtId="0" fontId="4" fillId="6" borderId="27" xfId="0" applyFont="1" applyFill="1" applyBorder="1" applyAlignment="1" applyProtection="1">
      <alignment horizontal="left" vertical="center" wrapText="1" shrinkToFit="1"/>
      <protection locked="0"/>
    </xf>
    <xf numFmtId="14" fontId="4" fillId="6" borderId="32" xfId="0" applyNumberFormat="1" applyFont="1" applyFill="1" applyBorder="1" applyAlignment="1" applyProtection="1">
      <alignment horizontal="left" vertical="center" wrapText="1" shrinkToFit="1"/>
      <protection locked="0"/>
    </xf>
    <xf numFmtId="166" fontId="4" fillId="6" borderId="27" xfId="0" applyNumberFormat="1" applyFont="1" applyFill="1" applyBorder="1" applyAlignment="1" applyProtection="1">
      <alignment horizontal="left" vertical="center" wrapText="1"/>
      <protection locked="0"/>
    </xf>
    <xf numFmtId="0" fontId="2" fillId="0" borderId="5" xfId="0" applyFont="1" applyBorder="1" applyAlignment="1">
      <alignment horizontal="center" vertical="center"/>
    </xf>
    <xf numFmtId="166" fontId="4" fillId="6" borderId="17" xfId="0" applyNumberFormat="1" applyFont="1" applyFill="1" applyBorder="1" applyAlignment="1" applyProtection="1">
      <alignment horizontal="left" vertical="center" wrapText="1"/>
      <protection locked="0"/>
    </xf>
    <xf numFmtId="0" fontId="4" fillId="6" borderId="17" xfId="0" applyFont="1" applyFill="1" applyBorder="1" applyAlignment="1" applyProtection="1">
      <alignment horizontal="left" vertical="center" wrapText="1" shrinkToFit="1"/>
      <protection locked="0"/>
    </xf>
    <xf numFmtId="14" fontId="4" fillId="6" borderId="17" xfId="0" applyNumberFormat="1" applyFont="1" applyFill="1" applyBorder="1" applyAlignment="1" applyProtection="1">
      <alignment horizontal="left" vertical="center" wrapText="1" shrinkToFit="1"/>
      <protection locked="0"/>
    </xf>
    <xf numFmtId="0" fontId="2" fillId="10" borderId="17" xfId="0" applyFont="1" applyFill="1" applyBorder="1" applyAlignment="1">
      <alignment horizontal="left" vertical="center" wrapText="1"/>
    </xf>
    <xf numFmtId="0" fontId="2" fillId="8" borderId="17" xfId="0" applyFont="1" applyFill="1" applyBorder="1" applyAlignment="1">
      <alignment horizontal="left" vertical="center" wrapText="1"/>
    </xf>
    <xf numFmtId="0" fontId="7" fillId="8" borderId="15" xfId="0" applyFont="1" applyFill="1" applyBorder="1" applyAlignment="1" applyProtection="1">
      <alignment horizontal="center" vertical="center" wrapText="1"/>
      <protection locked="0"/>
    </xf>
    <xf numFmtId="0" fontId="5" fillId="11" borderId="17" xfId="0" applyFont="1" applyFill="1" applyBorder="1" applyAlignment="1">
      <alignment horizontal="center" vertical="center"/>
    </xf>
    <xf numFmtId="9" fontId="7" fillId="8" borderId="15" xfId="0" applyNumberFormat="1" applyFont="1" applyFill="1" applyBorder="1" applyAlignment="1" applyProtection="1">
      <alignment horizontal="center" vertical="center" wrapText="1"/>
      <protection locked="0"/>
    </xf>
    <xf numFmtId="0" fontId="5" fillId="7" borderId="17" xfId="0" applyFont="1" applyFill="1" applyBorder="1" applyAlignment="1">
      <alignment horizontal="center" vertical="center" wrapText="1"/>
    </xf>
    <xf numFmtId="9" fontId="5" fillId="10" borderId="17" xfId="0" applyNumberFormat="1" applyFont="1" applyFill="1" applyBorder="1" applyAlignment="1">
      <alignment horizontal="center" vertical="center" wrapText="1"/>
    </xf>
    <xf numFmtId="0" fontId="5" fillId="10" borderId="17" xfId="0" applyFont="1" applyFill="1" applyBorder="1" applyAlignment="1">
      <alignment horizontal="center" vertical="center" wrapText="1"/>
    </xf>
    <xf numFmtId="0" fontId="2" fillId="0" borderId="26" xfId="0" applyFont="1" applyBorder="1" applyAlignment="1">
      <alignment wrapText="1"/>
    </xf>
    <xf numFmtId="0" fontId="4" fillId="4" borderId="2" xfId="0" applyFont="1" applyFill="1" applyBorder="1" applyAlignment="1" applyProtection="1">
      <alignment horizontal="left" vertical="center" wrapText="1"/>
      <protection locked="0"/>
    </xf>
    <xf numFmtId="9" fontId="4" fillId="6" borderId="27" xfId="2" applyFont="1" applyFill="1" applyBorder="1" applyAlignment="1" applyProtection="1">
      <alignment horizontal="left" vertical="center" wrapText="1" shrinkToFit="1"/>
      <protection locked="0"/>
    </xf>
    <xf numFmtId="14" fontId="4" fillId="6" borderId="27" xfId="0" applyNumberFormat="1" applyFont="1" applyFill="1" applyBorder="1" applyAlignment="1" applyProtection="1">
      <alignment horizontal="left" vertical="center" wrapText="1" shrinkToFit="1"/>
      <protection locked="0"/>
    </xf>
    <xf numFmtId="0" fontId="2" fillId="11" borderId="17" xfId="0" applyFont="1" applyFill="1" applyBorder="1" applyAlignment="1">
      <alignment horizontal="left" vertical="center" wrapText="1"/>
    </xf>
    <xf numFmtId="0" fontId="4" fillId="6" borderId="26" xfId="0" applyFont="1" applyFill="1" applyBorder="1" applyAlignment="1" applyProtection="1">
      <alignment horizontal="left" vertical="center" wrapText="1" shrinkToFit="1"/>
      <protection locked="0"/>
    </xf>
    <xf numFmtId="0" fontId="8" fillId="4" borderId="26" xfId="0" applyFont="1" applyFill="1" applyBorder="1" applyAlignment="1" applyProtection="1">
      <alignment horizontal="left" vertical="center" shrinkToFit="1"/>
      <protection locked="0"/>
    </xf>
    <xf numFmtId="0" fontId="4" fillId="4" borderId="0" xfId="0" applyFont="1" applyFill="1" applyBorder="1" applyAlignment="1" applyProtection="1">
      <alignment horizontal="left" vertical="center" wrapText="1"/>
      <protection locked="0"/>
    </xf>
    <xf numFmtId="9" fontId="4" fillId="6" borderId="26" xfId="2" applyFont="1" applyFill="1" applyBorder="1" applyAlignment="1" applyProtection="1">
      <alignment horizontal="left" vertical="center" wrapText="1" shrinkToFit="1"/>
      <protection locked="0"/>
    </xf>
    <xf numFmtId="168" fontId="4" fillId="0" borderId="26" xfId="0" applyNumberFormat="1" applyFont="1" applyFill="1" applyBorder="1" applyAlignment="1" applyProtection="1">
      <alignment horizontal="left" vertical="center" wrapText="1" shrinkToFit="1"/>
      <protection locked="0"/>
    </xf>
    <xf numFmtId="14" fontId="4" fillId="6" borderId="26" xfId="0" applyNumberFormat="1" applyFont="1" applyFill="1" applyBorder="1" applyAlignment="1" applyProtection="1">
      <alignment horizontal="left" vertical="center" wrapText="1" shrinkToFit="1"/>
      <protection locked="0"/>
    </xf>
    <xf numFmtId="0" fontId="2" fillId="0" borderId="50" xfId="0" applyFont="1" applyBorder="1" applyAlignment="1">
      <alignment horizontal="left" vertical="center" wrapText="1"/>
    </xf>
    <xf numFmtId="0" fontId="4" fillId="6" borderId="50" xfId="0" applyFont="1" applyFill="1" applyBorder="1" applyAlignment="1" applyProtection="1">
      <alignment horizontal="left" vertical="center" wrapText="1" shrinkToFit="1"/>
      <protection locked="0"/>
    </xf>
    <xf numFmtId="0" fontId="4" fillId="4" borderId="50" xfId="0" applyFont="1" applyFill="1" applyBorder="1" applyAlignment="1" applyProtection="1">
      <alignment horizontal="left" vertical="center" wrapText="1"/>
      <protection locked="0"/>
    </xf>
    <xf numFmtId="166" fontId="4" fillId="6" borderId="26" xfId="0" applyNumberFormat="1" applyFont="1" applyFill="1" applyBorder="1" applyAlignment="1" applyProtection="1">
      <alignment horizontal="left" vertical="center" wrapText="1"/>
      <protection locked="0"/>
    </xf>
    <xf numFmtId="0" fontId="7" fillId="4" borderId="51" xfId="0" applyFont="1" applyFill="1" applyBorder="1" applyAlignment="1" applyProtection="1">
      <alignment horizontal="left" vertical="top"/>
      <protection locked="0"/>
    </xf>
    <xf numFmtId="0" fontId="7" fillId="4" borderId="26" xfId="0" applyFont="1" applyFill="1" applyBorder="1" applyAlignment="1" applyProtection="1">
      <alignment horizontal="left" vertical="top"/>
      <protection locked="0"/>
    </xf>
    <xf numFmtId="0" fontId="2" fillId="0" borderId="26" xfId="0" applyFont="1" applyBorder="1" applyAlignment="1">
      <alignment horizontal="left" vertical="top"/>
    </xf>
    <xf numFmtId="0" fontId="2" fillId="0" borderId="34" xfId="0" applyFont="1" applyBorder="1" applyAlignment="1">
      <alignment horizontal="left" vertical="top"/>
    </xf>
    <xf numFmtId="0" fontId="2" fillId="0" borderId="34" xfId="0" applyFont="1" applyBorder="1" applyAlignment="1">
      <alignment horizontal="left" vertical="top" wrapText="1"/>
    </xf>
    <xf numFmtId="0" fontId="2" fillId="4" borderId="26" xfId="0" applyFont="1" applyFill="1" applyBorder="1" applyAlignment="1">
      <alignment horizontal="left" vertical="top" wrapText="1"/>
    </xf>
    <xf numFmtId="9" fontId="2" fillId="4" borderId="26" xfId="0" applyNumberFormat="1" applyFont="1" applyFill="1" applyBorder="1" applyAlignment="1">
      <alignment horizontal="center" vertical="top"/>
    </xf>
    <xf numFmtId="9" fontId="5" fillId="11" borderId="17" xfId="0" applyNumberFormat="1" applyFont="1" applyFill="1" applyBorder="1" applyAlignment="1">
      <alignment horizontal="center" vertical="center" wrapText="1"/>
    </xf>
    <xf numFmtId="0" fontId="4" fillId="4" borderId="17" xfId="0" applyFont="1" applyFill="1" applyBorder="1" applyAlignment="1" applyProtection="1">
      <alignment horizontal="left" vertical="center" wrapText="1"/>
      <protection locked="0"/>
    </xf>
    <xf numFmtId="0" fontId="4" fillId="4" borderId="28" xfId="0" applyFont="1" applyFill="1" applyBorder="1" applyAlignment="1" applyProtection="1">
      <alignment horizontal="left" vertical="center" wrapText="1"/>
      <protection locked="0"/>
    </xf>
    <xf numFmtId="0" fontId="8" fillId="4" borderId="53" xfId="0" applyFont="1" applyFill="1" applyBorder="1" applyAlignment="1" applyProtection="1">
      <alignment horizontal="left" vertical="center" shrinkToFit="1"/>
      <protection locked="0"/>
    </xf>
    <xf numFmtId="0" fontId="8" fillId="4" borderId="0" xfId="0" applyFont="1" applyFill="1" applyBorder="1" applyAlignment="1" applyProtection="1">
      <alignment horizontal="left" vertical="center" shrinkToFit="1"/>
      <protection locked="0"/>
    </xf>
    <xf numFmtId="9" fontId="4" fillId="6" borderId="0" xfId="2" applyFont="1" applyFill="1" applyBorder="1" applyAlignment="1" applyProtection="1">
      <alignment horizontal="left" vertical="center" wrapText="1" shrinkToFit="1"/>
      <protection locked="0"/>
    </xf>
    <xf numFmtId="168" fontId="4" fillId="0" borderId="0" xfId="0" applyNumberFormat="1" applyFont="1" applyFill="1" applyBorder="1" applyAlignment="1" applyProtection="1">
      <alignment horizontal="left" vertical="center" wrapText="1" shrinkToFit="1"/>
      <protection locked="0"/>
    </xf>
    <xf numFmtId="0" fontId="2" fillId="0" borderId="0" xfId="0" applyFont="1" applyBorder="1" applyAlignment="1">
      <alignment horizontal="left" vertical="top"/>
    </xf>
    <xf numFmtId="166" fontId="4" fillId="6" borderId="50" xfId="0" applyNumberFormat="1" applyFont="1" applyFill="1" applyBorder="1" applyAlignment="1" applyProtection="1">
      <alignment horizontal="left" vertical="center" wrapText="1"/>
      <protection locked="0"/>
    </xf>
    <xf numFmtId="0" fontId="8" fillId="4" borderId="50" xfId="0" applyFont="1" applyFill="1" applyBorder="1" applyAlignment="1" applyProtection="1">
      <alignment horizontal="left" vertical="center" shrinkToFit="1"/>
      <protection locked="0"/>
    </xf>
    <xf numFmtId="9" fontId="4" fillId="6" borderId="50" xfId="2" applyFont="1" applyFill="1" applyBorder="1" applyAlignment="1" applyProtection="1">
      <alignment horizontal="left" vertical="center" wrapText="1" shrinkToFit="1"/>
      <protection locked="0"/>
    </xf>
    <xf numFmtId="168" fontId="4" fillId="0" borderId="50" xfId="0" applyNumberFormat="1" applyFont="1" applyFill="1" applyBorder="1" applyAlignment="1" applyProtection="1">
      <alignment horizontal="left" vertical="center" wrapText="1" shrinkToFit="1"/>
      <protection locked="0"/>
    </xf>
    <xf numFmtId="14" fontId="4" fillId="6" borderId="50" xfId="0" applyNumberFormat="1" applyFont="1" applyFill="1" applyBorder="1" applyAlignment="1" applyProtection="1">
      <alignment horizontal="left" vertical="center" wrapText="1" shrinkToFit="1"/>
      <protection locked="0"/>
    </xf>
    <xf numFmtId="0" fontId="2" fillId="0" borderId="50" xfId="0" applyFont="1" applyBorder="1" applyAlignment="1">
      <alignment horizontal="left" vertical="top"/>
    </xf>
    <xf numFmtId="0" fontId="5" fillId="10" borderId="30" xfId="0" applyFont="1" applyFill="1" applyBorder="1" applyAlignment="1">
      <alignment horizontal="center" vertical="top" wrapText="1"/>
    </xf>
    <xf numFmtId="0" fontId="2" fillId="10" borderId="30" xfId="0" applyFont="1" applyFill="1" applyBorder="1" applyAlignment="1">
      <alignment horizontal="center" vertical="center" wrapText="1"/>
    </xf>
    <xf numFmtId="0" fontId="2" fillId="8" borderId="17" xfId="0" applyFont="1" applyFill="1" applyBorder="1" applyAlignment="1">
      <alignment horizontal="center" vertical="center"/>
    </xf>
    <xf numFmtId="0" fontId="2" fillId="0" borderId="0" xfId="0" applyFont="1" applyAlignment="1">
      <alignment horizontal="center" vertical="center"/>
    </xf>
    <xf numFmtId="9" fontId="2" fillId="8" borderId="17" xfId="0" applyNumberFormat="1" applyFont="1" applyFill="1" applyBorder="1" applyAlignment="1">
      <alignment horizontal="center" vertical="center" wrapText="1"/>
    </xf>
    <xf numFmtId="9" fontId="2" fillId="0" borderId="0" xfId="0" applyNumberFormat="1" applyFont="1" applyAlignment="1">
      <alignment horizontal="center" vertical="center" wrapText="1"/>
    </xf>
    <xf numFmtId="0" fontId="5" fillId="8" borderId="17" xfId="0" applyFont="1" applyFill="1" applyBorder="1" applyAlignment="1">
      <alignment horizontal="center" vertical="center" wrapText="1"/>
    </xf>
    <xf numFmtId="0" fontId="5" fillId="8" borderId="17" xfId="0" applyFont="1" applyFill="1" applyBorder="1" applyAlignment="1">
      <alignment horizontal="center" vertical="center"/>
    </xf>
    <xf numFmtId="0" fontId="5" fillId="10" borderId="17" xfId="0" applyFont="1" applyFill="1" applyBorder="1" applyAlignment="1">
      <alignment horizontal="center" vertical="center"/>
    </xf>
    <xf numFmtId="0" fontId="5" fillId="13" borderId="17" xfId="0" applyFont="1" applyFill="1" applyBorder="1" applyAlignment="1">
      <alignment horizontal="center" vertical="center" wrapText="1"/>
    </xf>
    <xf numFmtId="0" fontId="5" fillId="13" borderId="17" xfId="0" applyFont="1" applyFill="1" applyBorder="1" applyAlignment="1">
      <alignment horizontal="center" vertical="center"/>
    </xf>
    <xf numFmtId="9" fontId="5" fillId="13" borderId="17" xfId="0" applyNumberFormat="1" applyFont="1" applyFill="1" applyBorder="1" applyAlignment="1">
      <alignment horizontal="center" vertical="center" wrapText="1"/>
    </xf>
    <xf numFmtId="0" fontId="5" fillId="13" borderId="17" xfId="0" applyFont="1" applyFill="1" applyBorder="1" applyAlignment="1">
      <alignment horizontal="center" vertical="top" wrapText="1"/>
    </xf>
    <xf numFmtId="0" fontId="5" fillId="13" borderId="17" xfId="0" applyFont="1" applyFill="1" applyBorder="1" applyAlignment="1">
      <alignment horizontal="center" vertical="top"/>
    </xf>
    <xf numFmtId="9" fontId="2" fillId="13" borderId="17" xfId="0" applyNumberFormat="1" applyFont="1" applyFill="1" applyBorder="1" applyAlignment="1">
      <alignment horizontal="center" vertical="center" wrapText="1"/>
    </xf>
    <xf numFmtId="0" fontId="2" fillId="13" borderId="17" xfId="0" applyFont="1" applyFill="1" applyBorder="1" applyAlignment="1">
      <alignment horizontal="left" vertical="center" wrapText="1"/>
    </xf>
    <xf numFmtId="9" fontId="2" fillId="13" borderId="17" xfId="0" applyNumberFormat="1" applyFont="1" applyFill="1" applyBorder="1" applyAlignment="1">
      <alignment horizontal="center" vertical="center"/>
    </xf>
    <xf numFmtId="0" fontId="2" fillId="13" borderId="17" xfId="0" applyFont="1" applyFill="1" applyBorder="1" applyAlignment="1">
      <alignment horizontal="left" vertical="top" wrapText="1"/>
    </xf>
    <xf numFmtId="0" fontId="2" fillId="13" borderId="17" xfId="0" applyFont="1" applyFill="1" applyBorder="1" applyAlignment="1">
      <alignment horizontal="center" vertical="center"/>
    </xf>
    <xf numFmtId="9" fontId="2" fillId="10" borderId="1" xfId="0" applyNumberFormat="1" applyFont="1" applyFill="1" applyBorder="1" applyAlignment="1">
      <alignment horizontal="center" vertical="center"/>
    </xf>
    <xf numFmtId="0" fontId="2" fillId="10" borderId="1" xfId="0" applyFont="1" applyFill="1" applyBorder="1" applyAlignment="1">
      <alignment horizontal="center" vertical="center"/>
    </xf>
    <xf numFmtId="9" fontId="5" fillId="14" borderId="17" xfId="0" applyNumberFormat="1" applyFont="1" applyFill="1" applyBorder="1" applyAlignment="1">
      <alignment horizontal="center" vertical="top" wrapText="1"/>
    </xf>
    <xf numFmtId="0" fontId="5" fillId="14" borderId="17" xfId="0" applyFont="1" applyFill="1" applyBorder="1" applyAlignment="1">
      <alignment horizontal="center" vertical="top" wrapText="1"/>
    </xf>
    <xf numFmtId="9" fontId="2" fillId="14" borderId="17" xfId="0" applyNumberFormat="1" applyFont="1" applyFill="1" applyBorder="1" applyAlignment="1">
      <alignment horizontal="center" vertical="top" wrapText="1"/>
    </xf>
    <xf numFmtId="0" fontId="2" fillId="14" borderId="17" xfId="0" applyFont="1" applyFill="1" applyBorder="1" applyAlignment="1">
      <alignment vertical="top" wrapText="1"/>
    </xf>
    <xf numFmtId="9" fontId="5" fillId="13" borderId="17" xfId="0" applyNumberFormat="1" applyFont="1" applyFill="1" applyBorder="1" applyAlignment="1">
      <alignment horizontal="center" vertical="top" wrapText="1"/>
    </xf>
    <xf numFmtId="9" fontId="2" fillId="13" borderId="17" xfId="0" applyNumberFormat="1" applyFont="1" applyFill="1" applyBorder="1" applyAlignment="1">
      <alignment horizontal="center" vertical="top" wrapText="1"/>
    </xf>
    <xf numFmtId="0" fontId="2" fillId="13" borderId="17" xfId="0" applyFont="1" applyFill="1" applyBorder="1" applyAlignment="1">
      <alignment vertical="top" wrapText="1"/>
    </xf>
    <xf numFmtId="0" fontId="7" fillId="5" borderId="36" xfId="0" applyFont="1" applyFill="1" applyBorder="1" applyAlignment="1" applyProtection="1">
      <alignment horizontal="center" vertical="center" wrapText="1"/>
      <protection locked="0"/>
    </xf>
    <xf numFmtId="9" fontId="7" fillId="8" borderId="17" xfId="0" applyNumberFormat="1" applyFont="1" applyFill="1" applyBorder="1" applyAlignment="1" applyProtection="1">
      <alignment horizontal="center" vertical="center" wrapText="1"/>
      <protection locked="0"/>
    </xf>
    <xf numFmtId="9" fontId="2" fillId="8" borderId="17" xfId="0" applyNumberFormat="1" applyFont="1" applyFill="1" applyBorder="1" applyAlignment="1">
      <alignment horizontal="left" vertical="center"/>
    </xf>
    <xf numFmtId="9" fontId="2" fillId="10" borderId="17" xfId="0" applyNumberFormat="1" applyFont="1" applyFill="1" applyBorder="1" applyAlignment="1">
      <alignment horizontal="center" vertical="center"/>
    </xf>
    <xf numFmtId="0" fontId="2" fillId="10" borderId="17" xfId="0" applyFont="1" applyFill="1" applyBorder="1" applyAlignment="1">
      <alignment horizontal="center" vertical="center"/>
    </xf>
    <xf numFmtId="9" fontId="2" fillId="13" borderId="17" xfId="0" applyNumberFormat="1" applyFont="1" applyFill="1" applyBorder="1" applyAlignment="1">
      <alignment horizontal="center" vertical="top"/>
    </xf>
    <xf numFmtId="9" fontId="18" fillId="13" borderId="15" xfId="0" applyNumberFormat="1" applyFont="1" applyFill="1" applyBorder="1" applyAlignment="1" applyProtection="1">
      <alignment horizontal="center" vertical="center" wrapText="1"/>
      <protection locked="0"/>
    </xf>
    <xf numFmtId="0" fontId="18" fillId="13" borderId="15" xfId="0" applyFont="1" applyFill="1" applyBorder="1" applyAlignment="1" applyProtection="1">
      <alignment horizontal="center" vertical="center" wrapText="1"/>
      <protection locked="0"/>
    </xf>
    <xf numFmtId="0" fontId="12" fillId="10" borderId="17" xfId="0" applyFont="1" applyFill="1" applyBorder="1" applyAlignment="1">
      <alignment horizontal="center" vertical="center" wrapText="1"/>
    </xf>
    <xf numFmtId="9" fontId="18" fillId="15" borderId="15" xfId="0" applyNumberFormat="1" applyFont="1" applyFill="1" applyBorder="1" applyAlignment="1" applyProtection="1">
      <alignment horizontal="center" vertical="center" wrapText="1"/>
      <protection locked="0"/>
    </xf>
    <xf numFmtId="0" fontId="12" fillId="15" borderId="17" xfId="0" applyFont="1" applyFill="1" applyBorder="1" applyAlignment="1">
      <alignment horizontal="center" vertical="center" wrapText="1"/>
    </xf>
    <xf numFmtId="0" fontId="2" fillId="15" borderId="21" xfId="0" applyFont="1" applyFill="1" applyBorder="1" applyAlignment="1">
      <alignment horizontal="center" vertical="center" wrapText="1"/>
    </xf>
    <xf numFmtId="0" fontId="2" fillId="15" borderId="27" xfId="0" applyFont="1" applyFill="1" applyBorder="1" applyAlignment="1">
      <alignment horizontal="center" vertical="center" wrapText="1"/>
    </xf>
    <xf numFmtId="9" fontId="2" fillId="15" borderId="27" xfId="0" applyNumberFormat="1" applyFont="1" applyFill="1" applyBorder="1" applyAlignment="1">
      <alignment horizontal="center" vertical="center" wrapText="1"/>
    </xf>
    <xf numFmtId="0" fontId="2" fillId="15" borderId="28" xfId="0" applyFont="1" applyFill="1" applyBorder="1" applyAlignment="1">
      <alignment horizontal="center" vertical="center" wrapText="1"/>
    </xf>
    <xf numFmtId="9" fontId="2" fillId="15" borderId="21" xfId="0" applyNumberFormat="1" applyFont="1" applyFill="1" applyBorder="1" applyAlignment="1">
      <alignment horizontal="center" vertical="center" wrapText="1"/>
    </xf>
    <xf numFmtId="0" fontId="7" fillId="7" borderId="17" xfId="0" applyFont="1" applyFill="1" applyBorder="1" applyAlignment="1" applyProtection="1">
      <alignment horizontal="center" vertical="center" wrapText="1"/>
      <protection locked="0"/>
    </xf>
    <xf numFmtId="9" fontId="2" fillId="7" borderId="17" xfId="0" applyNumberFormat="1" applyFont="1" applyFill="1" applyBorder="1" applyAlignment="1">
      <alignment horizontal="center" vertical="center" wrapText="1"/>
    </xf>
    <xf numFmtId="0" fontId="2" fillId="7" borderId="17" xfId="0" applyFont="1" applyFill="1" applyBorder="1" applyAlignment="1">
      <alignment horizontal="left" vertical="center" wrapText="1"/>
    </xf>
    <xf numFmtId="0" fontId="12" fillId="11" borderId="17" xfId="0" applyFont="1" applyFill="1" applyBorder="1" applyAlignment="1">
      <alignment horizontal="center" vertical="center" wrapText="1"/>
    </xf>
    <xf numFmtId="1" fontId="2" fillId="11" borderId="17" xfId="0" applyNumberFormat="1" applyFont="1" applyFill="1" applyBorder="1" applyAlignment="1">
      <alignment horizontal="center" vertical="center" wrapText="1"/>
    </xf>
    <xf numFmtId="0" fontId="2" fillId="11" borderId="17" xfId="0" applyFont="1" applyFill="1" applyBorder="1" applyAlignment="1">
      <alignment horizontal="left" vertical="center"/>
    </xf>
    <xf numFmtId="0" fontId="12" fillId="13" borderId="17" xfId="0" applyFont="1" applyFill="1" applyBorder="1" applyAlignment="1">
      <alignment horizontal="center" vertical="center" wrapText="1"/>
    </xf>
    <xf numFmtId="14" fontId="4" fillId="13" borderId="48" xfId="0" applyNumberFormat="1" applyFont="1" applyFill="1" applyBorder="1" applyAlignment="1" applyProtection="1">
      <alignment horizontal="center" vertical="center" wrapText="1" shrinkToFit="1"/>
      <protection locked="0"/>
    </xf>
    <xf numFmtId="9" fontId="20" fillId="13" borderId="17" xfId="0" applyNumberFormat="1" applyFont="1" applyFill="1" applyBorder="1" applyAlignment="1" applyProtection="1">
      <alignment horizontal="center" vertical="center" wrapText="1"/>
      <protection locked="0"/>
    </xf>
    <xf numFmtId="0" fontId="20" fillId="13" borderId="17" xfId="0" applyFont="1" applyFill="1" applyBorder="1" applyAlignment="1" applyProtection="1">
      <alignment horizontal="center" vertical="center" wrapText="1"/>
      <protection locked="0"/>
    </xf>
    <xf numFmtId="0" fontId="4" fillId="6" borderId="17" xfId="0" applyFont="1" applyFill="1" applyBorder="1" applyAlignment="1" applyProtection="1">
      <alignment horizontal="center" vertical="center" wrapText="1" shrinkToFit="1"/>
      <protection locked="0"/>
    </xf>
    <xf numFmtId="0" fontId="11" fillId="6" borderId="17" xfId="0" applyFont="1" applyFill="1" applyBorder="1" applyAlignment="1" applyProtection="1">
      <alignment horizontal="center" vertical="center" wrapText="1" shrinkToFit="1"/>
      <protection locked="0"/>
    </xf>
    <xf numFmtId="14" fontId="4" fillId="6" borderId="17" xfId="0" applyNumberFormat="1" applyFont="1" applyFill="1" applyBorder="1" applyAlignment="1" applyProtection="1">
      <alignment horizontal="center" vertical="center" wrapText="1" shrinkToFit="1"/>
      <protection locked="0"/>
    </xf>
    <xf numFmtId="1" fontId="4" fillId="6" borderId="17" xfId="0" applyNumberFormat="1" applyFont="1" applyFill="1" applyBorder="1" applyAlignment="1" applyProtection="1">
      <alignment horizontal="center" vertical="center" wrapText="1" shrinkToFit="1"/>
      <protection locked="0"/>
    </xf>
    <xf numFmtId="168" fontId="4" fillId="6" borderId="17" xfId="1" applyNumberFormat="1" applyFont="1" applyFill="1" applyBorder="1" applyAlignment="1" applyProtection="1">
      <alignment horizontal="center" vertical="center" wrapText="1" shrinkToFit="1"/>
      <protection locked="0"/>
    </xf>
    <xf numFmtId="49" fontId="4" fillId="6" borderId="21" xfId="0" applyNumberFormat="1" applyFont="1" applyFill="1" applyBorder="1" applyAlignment="1" applyProtection="1">
      <alignment horizontal="center" vertical="center" wrapText="1" shrinkToFit="1"/>
      <protection locked="0"/>
    </xf>
    <xf numFmtId="0" fontId="2" fillId="8" borderId="17" xfId="0" applyFont="1" applyFill="1" applyBorder="1" applyAlignment="1">
      <alignment vertical="center" wrapText="1"/>
    </xf>
    <xf numFmtId="0" fontId="2" fillId="11" borderId="17" xfId="0" applyFont="1" applyFill="1" applyBorder="1" applyAlignment="1">
      <alignment vertical="center" wrapText="1"/>
    </xf>
    <xf numFmtId="0" fontId="2" fillId="13" borderId="17" xfId="0" applyFont="1" applyFill="1" applyBorder="1" applyAlignment="1">
      <alignment vertical="center" wrapText="1"/>
    </xf>
    <xf numFmtId="9" fontId="4" fillId="6" borderId="17" xfId="0" applyNumberFormat="1" applyFont="1" applyFill="1" applyBorder="1" applyAlignment="1" applyProtection="1">
      <alignment horizontal="center" vertical="center" wrapText="1" shrinkToFit="1"/>
      <protection locked="0"/>
    </xf>
    <xf numFmtId="168" fontId="4" fillId="6" borderId="17" xfId="0" applyNumberFormat="1" applyFont="1" applyFill="1" applyBorder="1" applyAlignment="1" applyProtection="1">
      <alignment horizontal="center" vertical="center" wrapText="1" shrinkToFit="1"/>
      <protection locked="0"/>
    </xf>
    <xf numFmtId="49" fontId="4" fillId="6" borderId="17" xfId="0" applyNumberFormat="1" applyFont="1" applyFill="1" applyBorder="1" applyAlignment="1" applyProtection="1">
      <alignment horizontal="center" vertical="center" wrapText="1" shrinkToFit="1"/>
      <protection locked="0"/>
    </xf>
    <xf numFmtId="0" fontId="4" fillId="6" borderId="20" xfId="0" applyFont="1" applyFill="1" applyBorder="1" applyAlignment="1" applyProtection="1">
      <alignment horizontal="center" vertical="center" wrapText="1" shrinkToFit="1"/>
      <protection locked="0"/>
    </xf>
    <xf numFmtId="0" fontId="4" fillId="6" borderId="22" xfId="0" applyFont="1" applyFill="1" applyBorder="1" applyAlignment="1" applyProtection="1">
      <alignment horizontal="center" vertical="center" wrapText="1" shrinkToFit="1"/>
      <protection locked="0"/>
    </xf>
    <xf numFmtId="49" fontId="4" fillId="6" borderId="17" xfId="0" applyNumberFormat="1" applyFont="1" applyFill="1" applyBorder="1" applyAlignment="1" applyProtection="1">
      <alignment horizontal="left" vertical="center" wrapText="1"/>
      <protection locked="0"/>
    </xf>
    <xf numFmtId="0" fontId="11" fillId="6" borderId="17" xfId="0" applyFont="1" applyFill="1" applyBorder="1" applyAlignment="1" applyProtection="1">
      <alignment horizontal="left" vertical="center" wrapText="1" shrinkToFit="1"/>
      <protection locked="0"/>
    </xf>
    <xf numFmtId="49" fontId="4" fillId="6" borderId="33" xfId="0" applyNumberFormat="1" applyFont="1" applyFill="1" applyBorder="1" applyAlignment="1" applyProtection="1">
      <alignment horizontal="left" vertical="center" wrapText="1" shrinkToFit="1"/>
      <protection locked="0"/>
    </xf>
    <xf numFmtId="49" fontId="4" fillId="6" borderId="30" xfId="0" applyNumberFormat="1" applyFont="1" applyFill="1" applyBorder="1" applyAlignment="1" applyProtection="1">
      <alignment horizontal="left" vertical="center" wrapText="1" shrinkToFit="1"/>
      <protection locked="0"/>
    </xf>
    <xf numFmtId="0" fontId="5" fillId="3" borderId="17" xfId="0" applyFont="1" applyFill="1" applyBorder="1" applyAlignment="1">
      <alignment horizontal="center" vertical="center" wrapText="1"/>
    </xf>
    <xf numFmtId="0" fontId="5" fillId="3" borderId="17" xfId="0" applyFont="1" applyFill="1" applyBorder="1" applyAlignment="1">
      <alignment horizontal="center" vertical="center"/>
    </xf>
    <xf numFmtId="0" fontId="16" fillId="0" borderId="17" xfId="0" applyFont="1" applyBorder="1" applyAlignment="1">
      <alignment horizontal="left" vertical="center"/>
    </xf>
    <xf numFmtId="0" fontId="17" fillId="4" borderId="17" xfId="0" applyFont="1" applyFill="1" applyBorder="1" applyAlignment="1">
      <alignment vertical="center" wrapText="1"/>
    </xf>
    <xf numFmtId="0" fontId="21" fillId="4" borderId="17" xfId="0" applyFont="1" applyFill="1" applyBorder="1" applyAlignment="1" applyProtection="1">
      <alignment horizontal="left" vertical="center" wrapText="1" shrinkToFit="1"/>
      <protection locked="0"/>
    </xf>
    <xf numFmtId="0" fontId="24" fillId="16" borderId="17" xfId="0" applyFont="1" applyFill="1" applyBorder="1" applyAlignment="1">
      <alignment horizontal="left" vertical="top" wrapText="1"/>
    </xf>
    <xf numFmtId="0" fontId="17" fillId="4" borderId="17" xfId="0" applyFont="1" applyFill="1" applyBorder="1" applyAlignment="1">
      <alignment vertical="top" wrapText="1"/>
    </xf>
    <xf numFmtId="0" fontId="17" fillId="4" borderId="17" xfId="0" applyFont="1" applyFill="1" applyBorder="1" applyAlignment="1">
      <alignment horizontal="justify" vertical="center"/>
    </xf>
    <xf numFmtId="9" fontId="0" fillId="13" borderId="17" xfId="0" applyNumberFormat="1" applyFill="1" applyBorder="1" applyAlignment="1">
      <alignment horizontal="center" vertical="center"/>
    </xf>
    <xf numFmtId="0" fontId="0" fillId="13" borderId="17" xfId="0" applyFill="1" applyBorder="1" applyAlignment="1">
      <alignment horizontal="center" vertical="center"/>
    </xf>
    <xf numFmtId="0" fontId="2" fillId="13" borderId="17" xfId="0" applyFont="1" applyFill="1" applyBorder="1" applyAlignment="1">
      <alignment horizontal="left" vertical="top" wrapText="1"/>
    </xf>
    <xf numFmtId="0" fontId="2" fillId="13" borderId="21" xfId="0" applyFont="1" applyFill="1" applyBorder="1" applyAlignment="1">
      <alignment horizontal="left" vertical="top" wrapText="1"/>
    </xf>
    <xf numFmtId="0" fontId="2" fillId="13" borderId="27" xfId="0" applyFont="1" applyFill="1" applyBorder="1" applyAlignment="1">
      <alignment horizontal="left" vertical="top" wrapText="1"/>
    </xf>
    <xf numFmtId="0" fontId="2" fillId="13" borderId="28" xfId="0" applyFont="1" applyFill="1" applyBorder="1" applyAlignment="1">
      <alignment horizontal="left" vertical="top" wrapText="1"/>
    </xf>
    <xf numFmtId="0" fontId="2" fillId="10" borderId="21" xfId="0" applyFont="1" applyFill="1" applyBorder="1" applyAlignment="1">
      <alignment vertical="top" wrapText="1"/>
    </xf>
    <xf numFmtId="0" fontId="2" fillId="10" borderId="27" xfId="0" applyFont="1" applyFill="1" applyBorder="1" applyAlignment="1">
      <alignment vertical="top" wrapText="1"/>
    </xf>
    <xf numFmtId="0" fontId="2" fillId="10" borderId="28" xfId="0" applyFont="1" applyFill="1" applyBorder="1" applyAlignment="1">
      <alignment vertical="top" wrapText="1"/>
    </xf>
    <xf numFmtId="0" fontId="2" fillId="10" borderId="17" xfId="0" applyFont="1" applyFill="1" applyBorder="1" applyAlignment="1">
      <alignment vertical="top" wrapText="1"/>
    </xf>
    <xf numFmtId="0" fontId="6" fillId="2" borderId="1" xfId="0" applyFont="1" applyFill="1" applyBorder="1" applyAlignment="1" applyProtection="1">
      <alignment horizontal="center" vertical="top"/>
      <protection locked="0"/>
    </xf>
    <xf numFmtId="0" fontId="6" fillId="2" borderId="2" xfId="0" applyFont="1" applyFill="1" applyBorder="1" applyAlignment="1" applyProtection="1">
      <alignment horizontal="center" vertical="top"/>
      <protection locked="0"/>
    </xf>
    <xf numFmtId="0" fontId="7" fillId="3" borderId="3" xfId="0" applyFont="1" applyFill="1" applyBorder="1" applyAlignment="1" applyProtection="1">
      <alignment horizontal="center" vertical="top"/>
      <protection locked="0"/>
    </xf>
    <xf numFmtId="0" fontId="7" fillId="3" borderId="4" xfId="0" applyFont="1" applyFill="1" applyBorder="1" applyAlignment="1" applyProtection="1">
      <alignment horizontal="center" vertical="top"/>
      <protection locked="0"/>
    </xf>
    <xf numFmtId="0" fontId="2" fillId="0" borderId="17" xfId="0" applyFont="1" applyBorder="1" applyAlignment="1">
      <alignment horizontal="left" vertical="top" wrapText="1"/>
    </xf>
    <xf numFmtId="0" fontId="4" fillId="6" borderId="21" xfId="0" applyFont="1" applyFill="1" applyBorder="1" applyAlignment="1" applyProtection="1">
      <alignment horizontal="left" vertical="top" wrapText="1" shrinkToFit="1"/>
      <protection locked="0"/>
    </xf>
    <xf numFmtId="0" fontId="4" fillId="6" borderId="27" xfId="0" applyFont="1" applyFill="1" applyBorder="1" applyAlignment="1" applyProtection="1">
      <alignment horizontal="left" vertical="top" wrapText="1" shrinkToFit="1"/>
      <protection locked="0"/>
    </xf>
    <xf numFmtId="0" fontId="4" fillId="6" borderId="28" xfId="0" applyFont="1" applyFill="1" applyBorder="1" applyAlignment="1" applyProtection="1">
      <alignment horizontal="left" vertical="top" wrapText="1" shrinkToFit="1"/>
      <protection locked="0"/>
    </xf>
    <xf numFmtId="166" fontId="4" fillId="6" borderId="21" xfId="0" applyNumberFormat="1" applyFont="1" applyFill="1" applyBorder="1" applyAlignment="1" applyProtection="1">
      <alignment horizontal="left" vertical="top" wrapText="1"/>
      <protection locked="0"/>
    </xf>
    <xf numFmtId="166" fontId="4" fillId="6" borderId="27" xfId="0" applyNumberFormat="1" applyFont="1" applyFill="1" applyBorder="1" applyAlignment="1" applyProtection="1">
      <alignment horizontal="left" vertical="top" wrapText="1"/>
      <protection locked="0"/>
    </xf>
    <xf numFmtId="166" fontId="4" fillId="6" borderId="28" xfId="0" applyNumberFormat="1" applyFont="1" applyFill="1" applyBorder="1" applyAlignment="1" applyProtection="1">
      <alignment horizontal="left" vertical="top" wrapText="1"/>
      <protection locked="0"/>
    </xf>
    <xf numFmtId="0" fontId="8" fillId="4" borderId="21" xfId="0" applyFont="1" applyFill="1" applyBorder="1" applyAlignment="1" applyProtection="1">
      <alignment horizontal="center" vertical="top" shrinkToFit="1"/>
      <protection locked="0"/>
    </xf>
    <xf numFmtId="0" fontId="8" fillId="4" borderId="27" xfId="0" applyFont="1" applyFill="1" applyBorder="1" applyAlignment="1" applyProtection="1">
      <alignment horizontal="center" vertical="top" shrinkToFit="1"/>
      <protection locked="0"/>
    </xf>
    <xf numFmtId="0" fontId="8" fillId="4" borderId="28" xfId="0" applyFont="1" applyFill="1" applyBorder="1" applyAlignment="1" applyProtection="1">
      <alignment horizontal="center" vertical="top" shrinkToFit="1"/>
      <protection locked="0"/>
    </xf>
    <xf numFmtId="0" fontId="4" fillId="4" borderId="1" xfId="0" applyFont="1" applyFill="1" applyBorder="1" applyAlignment="1" applyProtection="1">
      <alignment vertical="top" wrapText="1"/>
      <protection locked="0"/>
    </xf>
    <xf numFmtId="1" fontId="4" fillId="6" borderId="21" xfId="0" applyNumberFormat="1" applyFont="1" applyFill="1" applyBorder="1" applyAlignment="1" applyProtection="1">
      <alignment horizontal="center" vertical="top" wrapText="1" shrinkToFit="1"/>
      <protection locked="0"/>
    </xf>
    <xf numFmtId="1" fontId="4" fillId="6" borderId="27" xfId="0" applyNumberFormat="1" applyFont="1" applyFill="1" applyBorder="1" applyAlignment="1" applyProtection="1">
      <alignment horizontal="center" vertical="top" wrapText="1" shrinkToFit="1"/>
      <protection locked="0"/>
    </xf>
    <xf numFmtId="1" fontId="4" fillId="6" borderId="28" xfId="0" applyNumberFormat="1" applyFont="1" applyFill="1" applyBorder="1" applyAlignment="1" applyProtection="1">
      <alignment horizontal="center" vertical="top" wrapText="1" shrinkToFit="1"/>
      <protection locked="0"/>
    </xf>
    <xf numFmtId="168" fontId="4" fillId="6" borderId="21" xfId="1" applyNumberFormat="1" applyFont="1" applyFill="1" applyBorder="1" applyAlignment="1" applyProtection="1">
      <alignment horizontal="center" vertical="top" wrapText="1" shrinkToFit="1"/>
      <protection locked="0"/>
    </xf>
    <xf numFmtId="168" fontId="4" fillId="6" borderId="27" xfId="1" applyNumberFormat="1" applyFont="1" applyFill="1" applyBorder="1" applyAlignment="1" applyProtection="1">
      <alignment horizontal="center" vertical="top" wrapText="1" shrinkToFit="1"/>
      <protection locked="0"/>
    </xf>
    <xf numFmtId="168" fontId="4" fillId="6" borderId="28" xfId="1" applyNumberFormat="1" applyFont="1" applyFill="1" applyBorder="1" applyAlignment="1" applyProtection="1">
      <alignment horizontal="center" vertical="top" wrapText="1" shrinkToFit="1"/>
      <protection locked="0"/>
    </xf>
    <xf numFmtId="14" fontId="4" fillId="6" borderId="21" xfId="0" applyNumberFormat="1" applyFont="1" applyFill="1" applyBorder="1" applyAlignment="1" applyProtection="1">
      <alignment horizontal="center" vertical="top" wrapText="1" shrinkToFit="1"/>
      <protection locked="0"/>
    </xf>
    <xf numFmtId="14" fontId="4" fillId="6" borderId="27" xfId="0" applyNumberFormat="1" applyFont="1" applyFill="1" applyBorder="1" applyAlignment="1" applyProtection="1">
      <alignment horizontal="center" vertical="top" wrapText="1" shrinkToFit="1"/>
      <protection locked="0"/>
    </xf>
    <xf numFmtId="14" fontId="4" fillId="6" borderId="28" xfId="0" applyNumberFormat="1" applyFont="1" applyFill="1" applyBorder="1" applyAlignment="1" applyProtection="1">
      <alignment horizontal="center" vertical="top" wrapText="1" shrinkToFit="1"/>
      <protection locked="0"/>
    </xf>
    <xf numFmtId="14" fontId="4" fillId="6" borderId="33" xfId="0" applyNumberFormat="1" applyFont="1" applyFill="1" applyBorder="1" applyAlignment="1" applyProtection="1">
      <alignment horizontal="left" vertical="top" wrapText="1" shrinkToFit="1"/>
      <protection locked="0"/>
    </xf>
    <xf numFmtId="14" fontId="4" fillId="6" borderId="32" xfId="0" applyNumberFormat="1" applyFont="1" applyFill="1" applyBorder="1" applyAlignment="1" applyProtection="1">
      <alignment horizontal="left" vertical="top" wrapText="1" shrinkToFit="1"/>
      <protection locked="0"/>
    </xf>
    <xf numFmtId="14" fontId="4" fillId="6" borderId="31" xfId="0" applyNumberFormat="1" applyFont="1" applyFill="1" applyBorder="1" applyAlignment="1" applyProtection="1">
      <alignment horizontal="left" vertical="top" wrapText="1" shrinkToFit="1"/>
      <protection locked="0"/>
    </xf>
    <xf numFmtId="168" fontId="4" fillId="6" borderId="21" xfId="0" applyNumberFormat="1" applyFont="1" applyFill="1" applyBorder="1" applyAlignment="1" applyProtection="1">
      <alignment horizontal="center" vertical="top" wrapText="1" shrinkToFit="1"/>
      <protection locked="0"/>
    </xf>
    <xf numFmtId="168" fontId="4" fillId="6" borderId="27" xfId="0" applyNumberFormat="1" applyFont="1" applyFill="1" applyBorder="1" applyAlignment="1" applyProtection="1">
      <alignment horizontal="center" vertical="top" wrapText="1" shrinkToFit="1"/>
      <protection locked="0"/>
    </xf>
    <xf numFmtId="168" fontId="4" fillId="6" borderId="28" xfId="0" applyNumberFormat="1" applyFont="1" applyFill="1" applyBorder="1" applyAlignment="1" applyProtection="1">
      <alignment horizontal="center" vertical="top" wrapText="1" shrinkToFit="1"/>
      <protection locked="0"/>
    </xf>
    <xf numFmtId="164" fontId="4" fillId="6" borderId="21" xfId="0" applyNumberFormat="1" applyFont="1" applyFill="1" applyBorder="1" applyAlignment="1" applyProtection="1">
      <alignment horizontal="center" vertical="top" wrapText="1" shrinkToFit="1"/>
      <protection locked="0"/>
    </xf>
    <xf numFmtId="164" fontId="4" fillId="6" borderId="27" xfId="0" applyNumberFormat="1" applyFont="1" applyFill="1" applyBorder="1" applyAlignment="1" applyProtection="1">
      <alignment horizontal="center" vertical="top" wrapText="1" shrinkToFit="1"/>
      <protection locked="0"/>
    </xf>
    <xf numFmtId="164" fontId="4" fillId="6" borderId="28" xfId="0" applyNumberFormat="1" applyFont="1" applyFill="1" applyBorder="1" applyAlignment="1" applyProtection="1">
      <alignment horizontal="center" vertical="top" wrapText="1" shrinkToFit="1"/>
      <protection locked="0"/>
    </xf>
    <xf numFmtId="14" fontId="4" fillId="6" borderId="33" xfId="0" applyNumberFormat="1" applyFont="1" applyFill="1" applyBorder="1" applyAlignment="1" applyProtection="1">
      <alignment horizontal="center" vertical="top" wrapText="1" shrinkToFit="1"/>
      <protection locked="0"/>
    </xf>
    <xf numFmtId="14" fontId="4" fillId="6" borderId="32" xfId="0" applyNumberFormat="1" applyFont="1" applyFill="1" applyBorder="1" applyAlignment="1" applyProtection="1">
      <alignment horizontal="center" vertical="top" wrapText="1" shrinkToFit="1"/>
      <protection locked="0"/>
    </xf>
    <xf numFmtId="14" fontId="4" fillId="6" borderId="31" xfId="0" applyNumberFormat="1" applyFont="1" applyFill="1" applyBorder="1" applyAlignment="1" applyProtection="1">
      <alignment horizontal="center" vertical="top" wrapText="1" shrinkToFit="1"/>
      <protection locked="0"/>
    </xf>
    <xf numFmtId="0" fontId="4" fillId="4" borderId="29" xfId="0" applyFont="1" applyFill="1" applyBorder="1" applyAlignment="1" applyProtection="1">
      <alignment vertical="top" wrapText="1"/>
      <protection locked="0"/>
    </xf>
    <xf numFmtId="0" fontId="2" fillId="0" borderId="21" xfId="0" applyFont="1" applyBorder="1" applyAlignment="1">
      <alignment horizontal="left" vertical="top" wrapText="1"/>
    </xf>
    <xf numFmtId="0" fontId="2" fillId="0" borderId="27" xfId="0" applyFont="1" applyBorder="1" applyAlignment="1">
      <alignment horizontal="left" vertical="top" wrapText="1"/>
    </xf>
    <xf numFmtId="0" fontId="2" fillId="0" borderId="28" xfId="0" applyFont="1" applyBorder="1" applyAlignment="1">
      <alignment horizontal="left" vertical="top" wrapText="1"/>
    </xf>
    <xf numFmtId="0" fontId="2" fillId="4" borderId="21" xfId="0" applyFont="1" applyFill="1" applyBorder="1" applyAlignment="1">
      <alignment horizontal="center" vertical="top"/>
    </xf>
    <xf numFmtId="0" fontId="2" fillId="4" borderId="27" xfId="0" applyFont="1" applyFill="1" applyBorder="1" applyAlignment="1">
      <alignment horizontal="center" vertical="top"/>
    </xf>
    <xf numFmtId="0" fontId="2" fillId="4" borderId="28" xfId="0" applyFont="1" applyFill="1" applyBorder="1" applyAlignment="1">
      <alignment horizontal="center" vertical="top"/>
    </xf>
    <xf numFmtId="0" fontId="2" fillId="4" borderId="17" xfId="0" applyFont="1" applyFill="1" applyBorder="1" applyAlignment="1">
      <alignment vertical="top" wrapText="1"/>
    </xf>
    <xf numFmtId="0" fontId="2" fillId="0" borderId="21" xfId="0" applyFont="1" applyBorder="1" applyAlignment="1">
      <alignment horizontal="center" vertical="top"/>
    </xf>
    <xf numFmtId="0" fontId="2" fillId="0" borderId="27" xfId="0" applyFont="1" applyBorder="1" applyAlignment="1">
      <alignment horizontal="center" vertical="top"/>
    </xf>
    <xf numFmtId="0" fontId="2" fillId="0" borderId="28" xfId="0" applyFont="1" applyBorder="1" applyAlignment="1">
      <alignment horizontal="center" vertical="top"/>
    </xf>
    <xf numFmtId="0" fontId="2" fillId="0" borderId="21" xfId="0" applyFont="1" applyBorder="1" applyAlignment="1">
      <alignment horizontal="center" vertical="top" wrapText="1"/>
    </xf>
    <xf numFmtId="0" fontId="2" fillId="0" borderId="27" xfId="0" applyFont="1" applyBorder="1" applyAlignment="1">
      <alignment horizontal="center" vertical="top" wrapText="1"/>
    </xf>
    <xf numFmtId="0" fontId="2" fillId="0" borderId="28" xfId="0" applyFont="1" applyBorder="1" applyAlignment="1">
      <alignment horizontal="center" vertical="top" wrapText="1"/>
    </xf>
    <xf numFmtId="0" fontId="2" fillId="0" borderId="33" xfId="0" applyFont="1" applyBorder="1" applyAlignment="1">
      <alignment horizontal="left" vertical="top"/>
    </xf>
    <xf numFmtId="0" fontId="2" fillId="0" borderId="32" xfId="0" applyFont="1" applyBorder="1" applyAlignment="1">
      <alignment horizontal="left" vertical="top"/>
    </xf>
    <xf numFmtId="0" fontId="2" fillId="0" borderId="31" xfId="0" applyFont="1" applyBorder="1" applyAlignment="1">
      <alignment horizontal="left" vertical="top"/>
    </xf>
    <xf numFmtId="0" fontId="2" fillId="8" borderId="17" xfId="0" applyFont="1" applyFill="1" applyBorder="1" applyAlignment="1">
      <alignment horizontal="center" vertical="top"/>
    </xf>
    <xf numFmtId="9" fontId="0" fillId="10" borderId="17" xfId="0" applyNumberFormat="1" applyFill="1" applyBorder="1" applyAlignment="1">
      <alignment horizontal="center" vertical="center"/>
    </xf>
    <xf numFmtId="9" fontId="0" fillId="10" borderId="21" xfId="0" applyNumberFormat="1" applyFill="1" applyBorder="1" applyAlignment="1">
      <alignment horizontal="center" vertical="center"/>
    </xf>
    <xf numFmtId="9" fontId="0" fillId="10" borderId="27" xfId="0" applyNumberFormat="1" applyFill="1" applyBorder="1" applyAlignment="1">
      <alignment horizontal="center" vertical="center"/>
    </xf>
    <xf numFmtId="9" fontId="0" fillId="10" borderId="28" xfId="0" applyNumberFormat="1" applyFill="1" applyBorder="1" applyAlignment="1">
      <alignment horizontal="center" vertical="center"/>
    </xf>
    <xf numFmtId="9" fontId="2" fillId="8" borderId="17" xfId="0" applyNumberFormat="1" applyFont="1" applyFill="1" applyBorder="1" applyAlignment="1">
      <alignment horizontal="center" vertical="top"/>
    </xf>
    <xf numFmtId="0" fontId="2" fillId="8" borderId="17" xfId="0" applyFont="1" applyFill="1" applyBorder="1" applyAlignment="1">
      <alignment horizontal="left" vertical="top" wrapText="1"/>
    </xf>
    <xf numFmtId="9" fontId="2" fillId="13" borderId="21" xfId="0" applyNumberFormat="1" applyFont="1" applyFill="1" applyBorder="1" applyAlignment="1">
      <alignment horizontal="center" vertical="center" wrapText="1"/>
    </xf>
    <xf numFmtId="9" fontId="2" fillId="13" borderId="27" xfId="0" applyNumberFormat="1" applyFont="1" applyFill="1" applyBorder="1" applyAlignment="1">
      <alignment horizontal="center" vertical="center" wrapText="1"/>
    </xf>
    <xf numFmtId="9" fontId="2" fillId="13" borderId="28" xfId="0" applyNumberFormat="1" applyFont="1" applyFill="1" applyBorder="1" applyAlignment="1">
      <alignment horizontal="center" vertical="center" wrapText="1"/>
    </xf>
    <xf numFmtId="0" fontId="2" fillId="13" borderId="17" xfId="0" applyFont="1" applyFill="1" applyBorder="1" applyAlignment="1">
      <alignment horizontal="left" vertical="center" wrapText="1"/>
    </xf>
    <xf numFmtId="0" fontId="2" fillId="10" borderId="17" xfId="0" applyFont="1" applyFill="1" applyBorder="1" applyAlignment="1">
      <alignment horizontal="left" vertical="center" wrapText="1"/>
    </xf>
    <xf numFmtId="9" fontId="2" fillId="13" borderId="17" xfId="0" applyNumberFormat="1" applyFont="1" applyFill="1" applyBorder="1" applyAlignment="1">
      <alignment horizontal="center" vertical="center" wrapText="1"/>
    </xf>
    <xf numFmtId="0" fontId="2" fillId="13" borderId="17" xfId="0" applyFont="1" applyFill="1" applyBorder="1" applyAlignment="1">
      <alignment horizontal="center" vertical="center" wrapText="1"/>
    </xf>
    <xf numFmtId="0" fontId="6" fillId="2" borderId="1" xfId="0" applyFont="1" applyFill="1" applyBorder="1" applyAlignment="1" applyProtection="1">
      <alignment horizontal="center" vertical="center" wrapText="1"/>
      <protection locked="0"/>
    </xf>
    <xf numFmtId="0" fontId="6" fillId="2" borderId="2" xfId="0" applyFont="1" applyFill="1" applyBorder="1" applyAlignment="1" applyProtection="1">
      <alignment horizontal="center" vertical="center" wrapText="1"/>
      <protection locked="0"/>
    </xf>
    <xf numFmtId="0" fontId="7" fillId="3" borderId="3" xfId="0" applyFont="1" applyFill="1" applyBorder="1" applyAlignment="1" applyProtection="1">
      <alignment horizontal="center" vertical="center" wrapText="1"/>
      <protection locked="0"/>
    </xf>
    <xf numFmtId="0" fontId="7" fillId="3" borderId="4" xfId="0" applyFont="1" applyFill="1" applyBorder="1" applyAlignment="1" applyProtection="1">
      <alignment horizontal="center" vertical="center" wrapText="1"/>
      <protection locked="0"/>
    </xf>
    <xf numFmtId="0" fontId="2" fillId="0" borderId="17" xfId="0" applyFont="1" applyBorder="1" applyAlignment="1">
      <alignment horizontal="left" vertical="center" wrapText="1"/>
    </xf>
    <xf numFmtId="0" fontId="4" fillId="6" borderId="21" xfId="0" applyFont="1" applyFill="1" applyBorder="1" applyAlignment="1" applyProtection="1">
      <alignment horizontal="left" vertical="center" wrapText="1" shrinkToFit="1"/>
      <protection locked="0"/>
    </xf>
    <xf numFmtId="0" fontId="4" fillId="6" borderId="27" xfId="0" applyFont="1" applyFill="1" applyBorder="1" applyAlignment="1" applyProtection="1">
      <alignment horizontal="left" vertical="center" wrapText="1" shrinkToFit="1"/>
      <protection locked="0"/>
    </xf>
    <xf numFmtId="0" fontId="4" fillId="6" borderId="28" xfId="0" applyFont="1" applyFill="1" applyBorder="1" applyAlignment="1" applyProtection="1">
      <alignment horizontal="left" vertical="center" wrapText="1" shrinkToFit="1"/>
      <protection locked="0"/>
    </xf>
    <xf numFmtId="166" fontId="4" fillId="6" borderId="21" xfId="0" applyNumberFormat="1" applyFont="1" applyFill="1" applyBorder="1" applyAlignment="1" applyProtection="1">
      <alignment horizontal="center" vertical="center" wrapText="1"/>
      <protection locked="0"/>
    </xf>
    <xf numFmtId="166" fontId="4" fillId="6" borderId="27" xfId="0" applyNumberFormat="1" applyFont="1" applyFill="1" applyBorder="1" applyAlignment="1" applyProtection="1">
      <alignment horizontal="center" vertical="center" wrapText="1"/>
      <protection locked="0"/>
    </xf>
    <xf numFmtId="166" fontId="4" fillId="6" borderId="28" xfId="0" applyNumberFormat="1" applyFont="1" applyFill="1" applyBorder="1" applyAlignment="1" applyProtection="1">
      <alignment horizontal="center" vertical="center" wrapText="1"/>
      <protection locked="0"/>
    </xf>
    <xf numFmtId="0" fontId="4" fillId="6" borderId="21" xfId="0" applyFont="1" applyFill="1" applyBorder="1" applyAlignment="1" applyProtection="1">
      <alignment horizontal="center" vertical="center" wrapText="1" shrinkToFit="1"/>
      <protection locked="0"/>
    </xf>
    <xf numFmtId="0" fontId="4" fillId="6" borderId="27" xfId="0" applyFont="1" applyFill="1" applyBorder="1" applyAlignment="1" applyProtection="1">
      <alignment horizontal="center" vertical="center" wrapText="1" shrinkToFit="1"/>
      <protection locked="0"/>
    </xf>
    <xf numFmtId="0" fontId="4" fillId="6" borderId="28" xfId="0" applyFont="1" applyFill="1" applyBorder="1" applyAlignment="1" applyProtection="1">
      <alignment horizontal="center" vertical="center" wrapText="1" shrinkToFit="1"/>
      <protection locked="0"/>
    </xf>
    <xf numFmtId="0" fontId="8" fillId="4" borderId="21" xfId="0" applyFont="1" applyFill="1" applyBorder="1" applyAlignment="1" applyProtection="1">
      <alignment horizontal="center" vertical="center" wrapText="1" shrinkToFit="1"/>
      <protection locked="0"/>
    </xf>
    <xf numFmtId="0" fontId="8" fillId="4" borderId="27" xfId="0" applyFont="1" applyFill="1" applyBorder="1" applyAlignment="1" applyProtection="1">
      <alignment horizontal="center" vertical="center" wrapText="1" shrinkToFit="1"/>
      <protection locked="0"/>
    </xf>
    <xf numFmtId="0" fontId="8" fillId="4" borderId="28" xfId="0" applyFont="1" applyFill="1" applyBorder="1" applyAlignment="1" applyProtection="1">
      <alignment horizontal="center" vertical="center" wrapText="1" shrinkToFit="1"/>
      <protection locked="0"/>
    </xf>
    <xf numFmtId="0" fontId="4" fillId="4" borderId="1" xfId="0" applyFont="1" applyFill="1" applyBorder="1" applyAlignment="1" applyProtection="1">
      <alignment horizontal="center" vertical="center" wrapText="1"/>
      <protection locked="0"/>
    </xf>
    <xf numFmtId="1" fontId="4" fillId="6" borderId="21" xfId="0" applyNumberFormat="1" applyFont="1" applyFill="1" applyBorder="1" applyAlignment="1" applyProtection="1">
      <alignment horizontal="center" vertical="center" wrapText="1" shrinkToFit="1"/>
      <protection locked="0"/>
    </xf>
    <xf numFmtId="1" fontId="4" fillId="6" borderId="27" xfId="0" applyNumberFormat="1" applyFont="1" applyFill="1" applyBorder="1" applyAlignment="1" applyProtection="1">
      <alignment horizontal="center" vertical="center" wrapText="1" shrinkToFit="1"/>
      <protection locked="0"/>
    </xf>
    <xf numFmtId="1" fontId="4" fillId="6" borderId="28" xfId="0" applyNumberFormat="1" applyFont="1" applyFill="1" applyBorder="1" applyAlignment="1" applyProtection="1">
      <alignment horizontal="center" vertical="center" wrapText="1" shrinkToFit="1"/>
      <protection locked="0"/>
    </xf>
    <xf numFmtId="168" fontId="4" fillId="6" borderId="21" xfId="1" applyNumberFormat="1" applyFont="1" applyFill="1" applyBorder="1" applyAlignment="1" applyProtection="1">
      <alignment horizontal="center" vertical="center" wrapText="1" shrinkToFit="1"/>
      <protection locked="0"/>
    </xf>
    <xf numFmtId="168" fontId="4" fillId="6" borderId="27" xfId="1" applyNumberFormat="1" applyFont="1" applyFill="1" applyBorder="1" applyAlignment="1" applyProtection="1">
      <alignment horizontal="center" vertical="center" wrapText="1" shrinkToFit="1"/>
      <protection locked="0"/>
    </xf>
    <xf numFmtId="168" fontId="4" fillId="6" borderId="28" xfId="1" applyNumberFormat="1" applyFont="1" applyFill="1" applyBorder="1" applyAlignment="1" applyProtection="1">
      <alignment horizontal="center" vertical="center" wrapText="1" shrinkToFit="1"/>
      <protection locked="0"/>
    </xf>
    <xf numFmtId="9" fontId="4" fillId="6" borderId="21" xfId="2" applyFont="1" applyFill="1" applyBorder="1" applyAlignment="1" applyProtection="1">
      <alignment horizontal="center" vertical="center" wrapText="1" shrinkToFit="1"/>
      <protection locked="0"/>
    </xf>
    <xf numFmtId="9" fontId="4" fillId="6" borderId="27" xfId="2" applyFont="1" applyFill="1" applyBorder="1" applyAlignment="1" applyProtection="1">
      <alignment horizontal="center" vertical="center" wrapText="1" shrinkToFit="1"/>
      <protection locked="0"/>
    </xf>
    <xf numFmtId="9" fontId="4" fillId="6" borderId="28" xfId="2" applyFont="1" applyFill="1" applyBorder="1" applyAlignment="1" applyProtection="1">
      <alignment horizontal="center" vertical="center" wrapText="1" shrinkToFit="1"/>
      <protection locked="0"/>
    </xf>
    <xf numFmtId="9" fontId="2" fillId="8" borderId="21" xfId="0" applyNumberFormat="1" applyFont="1" applyFill="1" applyBorder="1" applyAlignment="1">
      <alignment horizontal="center" vertical="center" wrapText="1"/>
    </xf>
    <xf numFmtId="0" fontId="2" fillId="8" borderId="27" xfId="0" applyFont="1" applyFill="1" applyBorder="1" applyAlignment="1">
      <alignment horizontal="center" vertical="center" wrapText="1"/>
    </xf>
    <xf numFmtId="0" fontId="2" fillId="8" borderId="28" xfId="0" applyFont="1" applyFill="1" applyBorder="1" applyAlignment="1">
      <alignment horizontal="center" vertical="center" wrapText="1"/>
    </xf>
    <xf numFmtId="14" fontId="4" fillId="6" borderId="21" xfId="0" applyNumberFormat="1" applyFont="1" applyFill="1" applyBorder="1" applyAlignment="1" applyProtection="1">
      <alignment horizontal="center" vertical="center" wrapText="1" shrinkToFit="1"/>
      <protection locked="0"/>
    </xf>
    <xf numFmtId="14" fontId="4" fillId="6" borderId="27" xfId="0" applyNumberFormat="1" applyFont="1" applyFill="1" applyBorder="1" applyAlignment="1" applyProtection="1">
      <alignment horizontal="center" vertical="center" wrapText="1" shrinkToFit="1"/>
      <protection locked="0"/>
    </xf>
    <xf numFmtId="14" fontId="4" fillId="6" borderId="28" xfId="0" applyNumberFormat="1" applyFont="1" applyFill="1" applyBorder="1" applyAlignment="1" applyProtection="1">
      <alignment horizontal="center" vertical="center" wrapText="1" shrinkToFit="1"/>
      <protection locked="0"/>
    </xf>
    <xf numFmtId="14" fontId="4" fillId="6" borderId="33" xfId="0" applyNumberFormat="1" applyFont="1" applyFill="1" applyBorder="1" applyAlignment="1" applyProtection="1">
      <alignment horizontal="center" vertical="center" wrapText="1" shrinkToFit="1"/>
      <protection locked="0"/>
    </xf>
    <xf numFmtId="14" fontId="4" fillId="6" borderId="32" xfId="0" applyNumberFormat="1" applyFont="1" applyFill="1" applyBorder="1" applyAlignment="1" applyProtection="1">
      <alignment horizontal="center" vertical="center" wrapText="1" shrinkToFit="1"/>
      <protection locked="0"/>
    </xf>
    <xf numFmtId="14" fontId="4" fillId="6" borderId="31" xfId="0" applyNumberFormat="1" applyFont="1" applyFill="1" applyBorder="1" applyAlignment="1" applyProtection="1">
      <alignment horizontal="center" vertical="center" wrapText="1" shrinkToFit="1"/>
      <protection locked="0"/>
    </xf>
    <xf numFmtId="168" fontId="4" fillId="6" borderId="21" xfId="0" applyNumberFormat="1" applyFont="1" applyFill="1" applyBorder="1" applyAlignment="1" applyProtection="1">
      <alignment horizontal="center" vertical="center" wrapText="1" shrinkToFit="1"/>
      <protection locked="0"/>
    </xf>
    <xf numFmtId="168" fontId="4" fillId="6" borderId="27" xfId="0" applyNumberFormat="1" applyFont="1" applyFill="1" applyBorder="1" applyAlignment="1" applyProtection="1">
      <alignment horizontal="center" vertical="center" wrapText="1" shrinkToFit="1"/>
      <protection locked="0"/>
    </xf>
    <xf numFmtId="168" fontId="4" fillId="6" borderId="28" xfId="0" applyNumberFormat="1" applyFont="1" applyFill="1" applyBorder="1" applyAlignment="1" applyProtection="1">
      <alignment horizontal="center" vertical="center" wrapText="1" shrinkToFit="1"/>
      <protection locked="0"/>
    </xf>
    <xf numFmtId="166" fontId="4" fillId="6" borderId="21" xfId="0" applyNumberFormat="1" applyFont="1" applyFill="1" applyBorder="1" applyAlignment="1" applyProtection="1">
      <alignment horizontal="left" vertical="center" wrapText="1"/>
      <protection locked="0"/>
    </xf>
    <xf numFmtId="166" fontId="4" fillId="6" borderId="27" xfId="0" applyNumberFormat="1" applyFont="1" applyFill="1" applyBorder="1" applyAlignment="1" applyProtection="1">
      <alignment horizontal="left" vertical="center" wrapText="1"/>
      <protection locked="0"/>
    </xf>
    <xf numFmtId="166" fontId="4" fillId="6" borderId="28" xfId="0" applyNumberFormat="1" applyFont="1" applyFill="1" applyBorder="1" applyAlignment="1" applyProtection="1">
      <alignment horizontal="left" vertical="center" wrapText="1"/>
      <protection locked="0"/>
    </xf>
    <xf numFmtId="14" fontId="4" fillId="6" borderId="33" xfId="0" applyNumberFormat="1" applyFont="1" applyFill="1" applyBorder="1" applyAlignment="1" applyProtection="1">
      <alignment horizontal="left" vertical="center" wrapText="1" shrinkToFit="1"/>
      <protection locked="0"/>
    </xf>
    <xf numFmtId="14" fontId="4" fillId="6" borderId="32" xfId="0" applyNumberFormat="1" applyFont="1" applyFill="1" applyBorder="1" applyAlignment="1" applyProtection="1">
      <alignment horizontal="left" vertical="center" wrapText="1" shrinkToFit="1"/>
      <protection locked="0"/>
    </xf>
    <xf numFmtId="14" fontId="4" fillId="6" borderId="31" xfId="0" applyNumberFormat="1" applyFont="1" applyFill="1" applyBorder="1" applyAlignment="1" applyProtection="1">
      <alignment horizontal="left" vertical="center" wrapText="1" shrinkToFit="1"/>
      <protection locked="0"/>
    </xf>
    <xf numFmtId="0" fontId="4" fillId="4" borderId="1" xfId="0" applyFont="1" applyFill="1" applyBorder="1" applyAlignment="1" applyProtection="1">
      <alignment vertical="center" wrapText="1"/>
      <protection locked="0"/>
    </xf>
    <xf numFmtId="0" fontId="7" fillId="3" borderId="17" xfId="0" applyFont="1" applyFill="1" applyBorder="1" applyAlignment="1" applyProtection="1">
      <alignment horizontal="center" vertical="center" wrapText="1"/>
      <protection locked="0"/>
    </xf>
    <xf numFmtId="0" fontId="7" fillId="3" borderId="30" xfId="0" applyFont="1" applyFill="1" applyBorder="1" applyAlignment="1" applyProtection="1">
      <alignment horizontal="center" vertical="center" wrapText="1"/>
      <protection locked="0"/>
    </xf>
    <xf numFmtId="9" fontId="2" fillId="8" borderId="17" xfId="0" applyNumberFormat="1" applyFont="1" applyFill="1" applyBorder="1" applyAlignment="1">
      <alignment horizontal="center" vertical="center"/>
    </xf>
    <xf numFmtId="0" fontId="4" fillId="4" borderId="3" xfId="0" applyFont="1" applyFill="1" applyBorder="1" applyAlignment="1" applyProtection="1">
      <alignment vertical="center" wrapText="1"/>
      <protection locked="0"/>
    </xf>
    <xf numFmtId="9" fontId="2" fillId="8" borderId="27" xfId="0" applyNumberFormat="1" applyFont="1" applyFill="1" applyBorder="1" applyAlignment="1">
      <alignment horizontal="center" vertical="center" wrapText="1"/>
    </xf>
    <xf numFmtId="9" fontId="2" fillId="8" borderId="28" xfId="0" applyNumberFormat="1" applyFont="1" applyFill="1" applyBorder="1" applyAlignment="1">
      <alignment horizontal="center" vertical="center" wrapText="1"/>
    </xf>
    <xf numFmtId="9" fontId="2" fillId="10" borderId="17" xfId="0" applyNumberFormat="1" applyFont="1" applyFill="1" applyBorder="1" applyAlignment="1">
      <alignment horizontal="center" vertical="center" wrapText="1"/>
    </xf>
    <xf numFmtId="0" fontId="2" fillId="10" borderId="17" xfId="0" applyFont="1" applyFill="1" applyBorder="1" applyAlignment="1">
      <alignment horizontal="center" vertical="center" wrapText="1"/>
    </xf>
    <xf numFmtId="0" fontId="2" fillId="10" borderId="17" xfId="0" applyFont="1" applyFill="1" applyBorder="1" applyAlignment="1">
      <alignment horizontal="left" vertical="top" wrapText="1"/>
    </xf>
    <xf numFmtId="10" fontId="2" fillId="9" borderId="21" xfId="0" applyNumberFormat="1" applyFont="1" applyFill="1" applyBorder="1" applyAlignment="1">
      <alignment horizontal="center" vertical="center" wrapText="1"/>
    </xf>
    <xf numFmtId="0" fontId="2" fillId="9" borderId="27" xfId="0" applyFont="1" applyFill="1" applyBorder="1" applyAlignment="1">
      <alignment horizontal="center" vertical="center" wrapText="1"/>
    </xf>
    <xf numFmtId="0" fontId="2" fillId="9" borderId="28" xfId="0" applyFont="1" applyFill="1" applyBorder="1" applyAlignment="1">
      <alignment horizontal="center" vertical="center" wrapText="1"/>
    </xf>
    <xf numFmtId="9" fontId="2" fillId="10" borderId="21" xfId="0" applyNumberFormat="1" applyFont="1" applyFill="1" applyBorder="1" applyAlignment="1">
      <alignment horizontal="center" vertical="center" wrapText="1"/>
    </xf>
    <xf numFmtId="9" fontId="2" fillId="10" borderId="27" xfId="0" applyNumberFormat="1" applyFont="1" applyFill="1" applyBorder="1" applyAlignment="1">
      <alignment horizontal="center" vertical="center" wrapText="1"/>
    </xf>
    <xf numFmtId="9" fontId="2" fillId="10" borderId="28" xfId="0" applyNumberFormat="1" applyFont="1" applyFill="1" applyBorder="1" applyAlignment="1">
      <alignment horizontal="center" vertical="center" wrapText="1"/>
    </xf>
    <xf numFmtId="0" fontId="6" fillId="2" borderId="1" xfId="0" applyFont="1" applyFill="1" applyBorder="1" applyAlignment="1" applyProtection="1">
      <alignment horizontal="center" vertical="center"/>
      <protection locked="0"/>
    </xf>
    <xf numFmtId="0" fontId="6" fillId="2" borderId="2" xfId="0" applyFont="1" applyFill="1" applyBorder="1" applyAlignment="1" applyProtection="1">
      <alignment horizontal="center" vertical="center"/>
      <protection locked="0"/>
    </xf>
    <xf numFmtId="0" fontId="7" fillId="3" borderId="18" xfId="0" applyFont="1" applyFill="1" applyBorder="1" applyAlignment="1" applyProtection="1">
      <alignment horizontal="center" vertical="center"/>
      <protection locked="0"/>
    </xf>
    <xf numFmtId="0" fontId="7" fillId="3" borderId="0" xfId="0" applyFont="1" applyFill="1" applyBorder="1" applyAlignment="1" applyProtection="1">
      <alignment horizontal="center" vertical="center"/>
      <protection locked="0"/>
    </xf>
    <xf numFmtId="0" fontId="2" fillId="0" borderId="5" xfId="0" applyFont="1" applyBorder="1" applyAlignment="1">
      <alignment horizontal="center" vertical="center" wrapText="1"/>
    </xf>
    <xf numFmtId="0" fontId="2" fillId="0" borderId="5" xfId="0" applyFont="1" applyBorder="1" applyAlignment="1">
      <alignment horizontal="center" vertical="center"/>
    </xf>
    <xf numFmtId="0" fontId="2" fillId="0" borderId="5" xfId="0" applyFont="1" applyBorder="1" applyAlignment="1">
      <alignment horizontal="left" vertical="center" wrapText="1"/>
    </xf>
    <xf numFmtId="166" fontId="4" fillId="4" borderId="17" xfId="0" applyNumberFormat="1" applyFont="1" applyFill="1" applyBorder="1" applyAlignment="1" applyProtection="1">
      <alignment horizontal="center" vertical="center" wrapText="1"/>
      <protection locked="0"/>
    </xf>
    <xf numFmtId="0" fontId="2" fillId="4" borderId="17" xfId="0" applyFont="1" applyFill="1" applyBorder="1" applyAlignment="1">
      <alignment horizontal="center" vertical="center" wrapText="1"/>
    </xf>
    <xf numFmtId="0" fontId="2" fillId="4" borderId="17" xfId="0" applyFont="1" applyFill="1" applyBorder="1" applyAlignment="1">
      <alignment horizontal="center" vertical="center"/>
    </xf>
    <xf numFmtId="0" fontId="2" fillId="4" borderId="33" xfId="0" applyFont="1" applyFill="1" applyBorder="1" applyAlignment="1">
      <alignment horizontal="center" vertical="center" wrapText="1"/>
    </xf>
    <xf numFmtId="0" fontId="2" fillId="4" borderId="31" xfId="0" applyFont="1" applyFill="1" applyBorder="1" applyAlignment="1">
      <alignment horizontal="center" vertical="center" wrapText="1"/>
    </xf>
    <xf numFmtId="9" fontId="2" fillId="13" borderId="21" xfId="0" applyNumberFormat="1" applyFont="1" applyFill="1" applyBorder="1" applyAlignment="1">
      <alignment horizontal="center" vertical="center"/>
    </xf>
    <xf numFmtId="9" fontId="2" fillId="13" borderId="27" xfId="0" applyNumberFormat="1" applyFont="1" applyFill="1" applyBorder="1" applyAlignment="1">
      <alignment horizontal="center" vertical="center"/>
    </xf>
    <xf numFmtId="9" fontId="2" fillId="13" borderId="28" xfId="0" applyNumberFormat="1" applyFont="1" applyFill="1" applyBorder="1" applyAlignment="1">
      <alignment horizontal="center" vertical="center"/>
    </xf>
    <xf numFmtId="0" fontId="2" fillId="13" borderId="21" xfId="0" applyFont="1" applyFill="1" applyBorder="1" applyAlignment="1">
      <alignment horizontal="left" vertical="center" wrapText="1"/>
    </xf>
    <xf numFmtId="0" fontId="2" fillId="13" borderId="27" xfId="0" applyFont="1" applyFill="1" applyBorder="1" applyAlignment="1">
      <alignment horizontal="left" vertical="center" wrapText="1"/>
    </xf>
    <xf numFmtId="0" fontId="2" fillId="13" borderId="28" xfId="0" applyFont="1" applyFill="1" applyBorder="1" applyAlignment="1">
      <alignment horizontal="left" vertical="center" wrapText="1"/>
    </xf>
    <xf numFmtId="0" fontId="2" fillId="8" borderId="21" xfId="0" applyFont="1" applyFill="1" applyBorder="1" applyAlignment="1">
      <alignment horizontal="left" vertical="center"/>
    </xf>
    <xf numFmtId="0" fontId="2" fillId="8" borderId="27" xfId="0" applyFont="1" applyFill="1" applyBorder="1" applyAlignment="1">
      <alignment horizontal="left" vertical="center"/>
    </xf>
    <xf numFmtId="0" fontId="2" fillId="8" borderId="21" xfId="0" applyFont="1" applyFill="1" applyBorder="1" applyAlignment="1">
      <alignment horizontal="left" vertical="center" wrapText="1"/>
    </xf>
    <xf numFmtId="0" fontId="2" fillId="8" borderId="27" xfId="0" applyFont="1" applyFill="1" applyBorder="1" applyAlignment="1">
      <alignment horizontal="left" vertical="center" wrapText="1"/>
    </xf>
    <xf numFmtId="9" fontId="2" fillId="10" borderId="21" xfId="0" applyNumberFormat="1" applyFont="1" applyFill="1" applyBorder="1" applyAlignment="1">
      <alignment horizontal="center" vertical="center"/>
    </xf>
    <xf numFmtId="9" fontId="2" fillId="10" borderId="27" xfId="0" applyNumberFormat="1" applyFont="1" applyFill="1" applyBorder="1" applyAlignment="1">
      <alignment horizontal="center" vertical="center"/>
    </xf>
    <xf numFmtId="9" fontId="2" fillId="10" borderId="28" xfId="0" applyNumberFormat="1" applyFont="1" applyFill="1" applyBorder="1" applyAlignment="1">
      <alignment horizontal="center" vertical="center"/>
    </xf>
    <xf numFmtId="0" fontId="2" fillId="10" borderId="21" xfId="0" applyFont="1" applyFill="1" applyBorder="1" applyAlignment="1">
      <alignment horizontal="left" vertical="center" wrapText="1"/>
    </xf>
    <xf numFmtId="0" fontId="2" fillId="10" borderId="27" xfId="0" applyFont="1" applyFill="1" applyBorder="1" applyAlignment="1">
      <alignment horizontal="left" vertical="center" wrapText="1"/>
    </xf>
    <xf numFmtId="0" fontId="2" fillId="10" borderId="28" xfId="0" applyFont="1" applyFill="1" applyBorder="1" applyAlignment="1">
      <alignment horizontal="left" vertical="center" wrapText="1"/>
    </xf>
    <xf numFmtId="0" fontId="2" fillId="10" borderId="21" xfId="0" applyFont="1" applyFill="1" applyBorder="1" applyAlignment="1">
      <alignment horizontal="center" vertical="center" wrapText="1"/>
    </xf>
    <xf numFmtId="0" fontId="2" fillId="10" borderId="27" xfId="0" applyFont="1" applyFill="1" applyBorder="1" applyAlignment="1">
      <alignment horizontal="center" vertical="center" wrapText="1"/>
    </xf>
    <xf numFmtId="0" fontId="6" fillId="2" borderId="1" xfId="0" applyFont="1" applyFill="1" applyBorder="1" applyAlignment="1" applyProtection="1">
      <alignment horizontal="left" vertical="top"/>
      <protection locked="0"/>
    </xf>
    <xf numFmtId="0" fontId="6" fillId="2" borderId="2" xfId="0" applyFont="1" applyFill="1" applyBorder="1" applyAlignment="1" applyProtection="1">
      <alignment horizontal="left" vertical="top"/>
      <protection locked="0"/>
    </xf>
    <xf numFmtId="0" fontId="2" fillId="0" borderId="21" xfId="0" applyFont="1" applyBorder="1" applyAlignment="1">
      <alignment horizontal="left" vertical="center" wrapText="1"/>
    </xf>
    <xf numFmtId="0" fontId="2" fillId="0" borderId="27" xfId="0" applyFont="1" applyBorder="1" applyAlignment="1">
      <alignment horizontal="left" vertical="center" wrapText="1"/>
    </xf>
    <xf numFmtId="0" fontId="2" fillId="0" borderId="28" xfId="0" applyFont="1" applyBorder="1" applyAlignment="1">
      <alignment horizontal="left" vertical="center" wrapText="1"/>
    </xf>
    <xf numFmtId="0" fontId="4" fillId="4" borderId="2" xfId="0" applyFont="1" applyFill="1" applyBorder="1" applyAlignment="1" applyProtection="1">
      <alignment horizontal="left" vertical="center" wrapText="1"/>
      <protection locked="0"/>
    </xf>
    <xf numFmtId="0" fontId="4" fillId="4" borderId="19" xfId="0" applyFont="1" applyFill="1" applyBorder="1" applyAlignment="1" applyProtection="1">
      <alignment horizontal="left" vertical="center" wrapText="1"/>
      <protection locked="0"/>
    </xf>
    <xf numFmtId="9" fontId="4" fillId="6" borderId="21" xfId="2" applyFont="1" applyFill="1" applyBorder="1" applyAlignment="1" applyProtection="1">
      <alignment horizontal="left" vertical="center" wrapText="1" shrinkToFit="1"/>
      <protection locked="0"/>
    </xf>
    <xf numFmtId="9" fontId="4" fillId="6" borderId="27" xfId="2" applyFont="1" applyFill="1" applyBorder="1" applyAlignment="1" applyProtection="1">
      <alignment horizontal="left" vertical="center" wrapText="1" shrinkToFit="1"/>
      <protection locked="0"/>
    </xf>
    <xf numFmtId="168" fontId="4" fillId="0" borderId="21" xfId="0" applyNumberFormat="1" applyFont="1" applyFill="1" applyBorder="1" applyAlignment="1" applyProtection="1">
      <alignment horizontal="left" vertical="center" wrapText="1" shrinkToFit="1"/>
      <protection locked="0"/>
    </xf>
    <xf numFmtId="168" fontId="4" fillId="0" borderId="27" xfId="0" applyNumberFormat="1" applyFont="1" applyFill="1" applyBorder="1" applyAlignment="1" applyProtection="1">
      <alignment horizontal="left" vertical="center" wrapText="1" shrinkToFit="1"/>
      <protection locked="0"/>
    </xf>
    <xf numFmtId="0" fontId="8" fillId="4" borderId="52" xfId="0" applyFont="1" applyFill="1" applyBorder="1" applyAlignment="1" applyProtection="1">
      <alignment horizontal="left" vertical="center" shrinkToFit="1"/>
      <protection locked="0"/>
    </xf>
    <xf numFmtId="0" fontId="8" fillId="4" borderId="53" xfId="0" applyFont="1" applyFill="1" applyBorder="1" applyAlignment="1" applyProtection="1">
      <alignment horizontal="left" vertical="center" shrinkToFit="1"/>
      <protection locked="0"/>
    </xf>
    <xf numFmtId="0" fontId="7" fillId="3" borderId="30" xfId="0" applyFont="1" applyFill="1" applyBorder="1" applyAlignment="1" applyProtection="1">
      <alignment horizontal="left" vertical="top"/>
      <protection locked="0"/>
    </xf>
    <xf numFmtId="0" fontId="7" fillId="3" borderId="34" xfId="0" applyFont="1" applyFill="1" applyBorder="1" applyAlignment="1" applyProtection="1">
      <alignment horizontal="left" vertical="top"/>
      <protection locked="0"/>
    </xf>
    <xf numFmtId="0" fontId="7" fillId="3" borderId="35" xfId="0" applyFont="1" applyFill="1" applyBorder="1" applyAlignment="1" applyProtection="1">
      <alignment horizontal="left" vertical="top"/>
      <protection locked="0"/>
    </xf>
    <xf numFmtId="14" fontId="4" fillId="6" borderId="21" xfId="0" applyNumberFormat="1" applyFont="1" applyFill="1" applyBorder="1" applyAlignment="1" applyProtection="1">
      <alignment horizontal="left" vertical="center" wrapText="1" shrinkToFit="1"/>
      <protection locked="0"/>
    </xf>
    <xf numFmtId="14" fontId="4" fillId="6" borderId="27" xfId="0" applyNumberFormat="1" applyFont="1" applyFill="1" applyBorder="1" applyAlignment="1" applyProtection="1">
      <alignment horizontal="left" vertical="center" wrapText="1" shrinkToFit="1"/>
      <protection locked="0"/>
    </xf>
    <xf numFmtId="0" fontId="7" fillId="3" borderId="18" xfId="0" applyFont="1" applyFill="1" applyBorder="1" applyAlignment="1" applyProtection="1">
      <alignment horizontal="left" vertical="top"/>
      <protection locked="0"/>
    </xf>
    <xf numFmtId="0" fontId="7" fillId="3" borderId="0" xfId="0" applyFont="1" applyFill="1" applyBorder="1" applyAlignment="1" applyProtection="1">
      <alignment horizontal="left" vertical="top"/>
      <protection locked="0"/>
    </xf>
    <xf numFmtId="9" fontId="2" fillId="8" borderId="21" xfId="0" applyNumberFormat="1" applyFont="1" applyFill="1" applyBorder="1" applyAlignment="1">
      <alignment horizontal="left" vertical="center"/>
    </xf>
    <xf numFmtId="0" fontId="2" fillId="8" borderId="28" xfId="0" applyFont="1" applyFill="1" applyBorder="1" applyAlignment="1">
      <alignment horizontal="left" vertical="center"/>
    </xf>
    <xf numFmtId="0" fontId="2" fillId="8" borderId="28" xfId="0" applyFont="1" applyFill="1" applyBorder="1" applyAlignment="1">
      <alignment horizontal="left" vertical="center" wrapText="1"/>
    </xf>
    <xf numFmtId="0" fontId="8" fillId="4" borderId="54" xfId="0" applyFont="1" applyFill="1" applyBorder="1" applyAlignment="1" applyProtection="1">
      <alignment horizontal="left" vertical="center" shrinkToFit="1"/>
      <protection locked="0"/>
    </xf>
    <xf numFmtId="9" fontId="4" fillId="6" borderId="28" xfId="2" applyFont="1" applyFill="1" applyBorder="1" applyAlignment="1" applyProtection="1">
      <alignment horizontal="left" vertical="center" wrapText="1" shrinkToFit="1"/>
      <protection locked="0"/>
    </xf>
    <xf numFmtId="168" fontId="4" fillId="0" borderId="21" xfId="1" applyNumberFormat="1" applyFont="1" applyFill="1" applyBorder="1" applyAlignment="1" applyProtection="1">
      <alignment horizontal="left" vertical="center" wrapText="1" shrinkToFit="1"/>
      <protection locked="0"/>
    </xf>
    <xf numFmtId="168" fontId="4" fillId="0" borderId="27" xfId="1" applyNumberFormat="1" applyFont="1" applyFill="1" applyBorder="1" applyAlignment="1" applyProtection="1">
      <alignment horizontal="left" vertical="center" wrapText="1" shrinkToFit="1"/>
      <protection locked="0"/>
    </xf>
    <xf numFmtId="168" fontId="4" fillId="0" borderId="28" xfId="1" applyNumberFormat="1" applyFont="1" applyFill="1" applyBorder="1" applyAlignment="1" applyProtection="1">
      <alignment horizontal="left" vertical="center" wrapText="1" shrinkToFit="1"/>
      <protection locked="0"/>
    </xf>
    <xf numFmtId="14" fontId="4" fillId="6" borderId="28" xfId="0" applyNumberFormat="1" applyFont="1" applyFill="1" applyBorder="1" applyAlignment="1" applyProtection="1">
      <alignment horizontal="left" vertical="center" wrapText="1" shrinkToFit="1"/>
      <protection locked="0"/>
    </xf>
    <xf numFmtId="9" fontId="19" fillId="13" borderId="21" xfId="0" applyNumberFormat="1" applyFont="1" applyFill="1" applyBorder="1" applyAlignment="1">
      <alignment horizontal="center" vertical="top"/>
    </xf>
    <xf numFmtId="9" fontId="19" fillId="13" borderId="27" xfId="0" applyNumberFormat="1" applyFont="1" applyFill="1" applyBorder="1" applyAlignment="1">
      <alignment horizontal="center" vertical="top"/>
    </xf>
    <xf numFmtId="9" fontId="19" fillId="13" borderId="28" xfId="0" applyNumberFormat="1" applyFont="1" applyFill="1" applyBorder="1" applyAlignment="1">
      <alignment horizontal="center" vertical="top"/>
    </xf>
    <xf numFmtId="0" fontId="19" fillId="13" borderId="21" xfId="0" applyFont="1" applyFill="1" applyBorder="1" applyAlignment="1">
      <alignment horizontal="left" vertical="top" wrapText="1"/>
    </xf>
    <xf numFmtId="0" fontId="19" fillId="13" borderId="27" xfId="0" applyFont="1" applyFill="1" applyBorder="1" applyAlignment="1">
      <alignment horizontal="left" vertical="top" wrapText="1"/>
    </xf>
    <xf numFmtId="0" fontId="19" fillId="13" borderId="28" xfId="0" applyFont="1" applyFill="1" applyBorder="1" applyAlignment="1">
      <alignment horizontal="left" vertical="top" wrapText="1"/>
    </xf>
    <xf numFmtId="9" fontId="2" fillId="11" borderId="21" xfId="0" applyNumberFormat="1" applyFont="1" applyFill="1" applyBorder="1" applyAlignment="1">
      <alignment horizontal="center" vertical="top"/>
    </xf>
    <xf numFmtId="9" fontId="2" fillId="11" borderId="27" xfId="0" applyNumberFormat="1" applyFont="1" applyFill="1" applyBorder="1" applyAlignment="1">
      <alignment horizontal="center" vertical="top"/>
    </xf>
    <xf numFmtId="9" fontId="2" fillId="11" borderId="28" xfId="0" applyNumberFormat="1" applyFont="1" applyFill="1" applyBorder="1" applyAlignment="1">
      <alignment horizontal="center" vertical="top"/>
    </xf>
    <xf numFmtId="0" fontId="2" fillId="11" borderId="21" xfId="0" applyFont="1" applyFill="1" applyBorder="1" applyAlignment="1">
      <alignment horizontal="left" vertical="top" wrapText="1"/>
    </xf>
    <xf numFmtId="0" fontId="2" fillId="11" borderId="27" xfId="0" applyFont="1" applyFill="1" applyBorder="1" applyAlignment="1">
      <alignment horizontal="left" vertical="top" wrapText="1"/>
    </xf>
    <xf numFmtId="0" fontId="2" fillId="11" borderId="28" xfId="0" applyFont="1" applyFill="1" applyBorder="1" applyAlignment="1">
      <alignment horizontal="left" vertical="top" wrapText="1"/>
    </xf>
    <xf numFmtId="0" fontId="2" fillId="11" borderId="21" xfId="0" applyFont="1" applyFill="1" applyBorder="1" applyAlignment="1">
      <alignment horizontal="center" vertical="top"/>
    </xf>
    <xf numFmtId="0" fontId="2" fillId="11" borderId="27" xfId="0" applyFont="1" applyFill="1" applyBorder="1" applyAlignment="1">
      <alignment horizontal="center" vertical="top"/>
    </xf>
    <xf numFmtId="0" fontId="2" fillId="11" borderId="28" xfId="0" applyFont="1" applyFill="1" applyBorder="1" applyAlignment="1">
      <alignment horizontal="center" vertical="top"/>
    </xf>
    <xf numFmtId="0" fontId="2" fillId="11" borderId="21" xfId="0" applyFont="1" applyFill="1" applyBorder="1" applyAlignment="1">
      <alignment horizontal="center" vertical="top" wrapText="1"/>
    </xf>
    <xf numFmtId="0" fontId="2" fillId="11" borderId="27" xfId="0" applyFont="1" applyFill="1" applyBorder="1" applyAlignment="1">
      <alignment horizontal="center" vertical="top" wrapText="1"/>
    </xf>
    <xf numFmtId="0" fontId="2" fillId="11" borderId="28" xfId="0" applyFont="1" applyFill="1" applyBorder="1" applyAlignment="1">
      <alignment horizontal="center" vertical="top" wrapText="1"/>
    </xf>
    <xf numFmtId="0" fontId="7" fillId="5" borderId="1" xfId="0" applyFont="1" applyFill="1" applyBorder="1" applyAlignment="1" applyProtection="1">
      <alignment horizontal="center" vertical="top" wrapText="1"/>
      <protection locked="0"/>
    </xf>
    <xf numFmtId="0" fontId="4" fillId="6" borderId="21" xfId="0" applyFont="1" applyFill="1" applyBorder="1" applyAlignment="1" applyProtection="1">
      <alignment horizontal="center" vertical="top" wrapText="1" shrinkToFit="1"/>
      <protection locked="0"/>
    </xf>
    <xf numFmtId="0" fontId="4" fillId="6" borderId="27" xfId="0" applyFont="1" applyFill="1" applyBorder="1" applyAlignment="1" applyProtection="1">
      <alignment horizontal="center" vertical="top" wrapText="1" shrinkToFit="1"/>
      <protection locked="0"/>
    </xf>
    <xf numFmtId="0" fontId="4" fillId="6" borderId="28" xfId="0" applyFont="1" applyFill="1" applyBorder="1" applyAlignment="1" applyProtection="1">
      <alignment horizontal="center" vertical="top" wrapText="1" shrinkToFit="1"/>
      <protection locked="0"/>
    </xf>
    <xf numFmtId="0" fontId="7" fillId="0" borderId="21" xfId="0" applyFont="1" applyFill="1" applyBorder="1" applyAlignment="1" applyProtection="1">
      <alignment horizontal="center" vertical="top" shrinkToFit="1"/>
      <protection locked="0"/>
    </xf>
    <xf numFmtId="0" fontId="7" fillId="0" borderId="27" xfId="0" applyFont="1" applyFill="1" applyBorder="1" applyAlignment="1" applyProtection="1">
      <alignment horizontal="center" vertical="top" shrinkToFit="1"/>
      <protection locked="0"/>
    </xf>
    <xf numFmtId="0" fontId="7" fillId="0" borderId="28" xfId="0" applyFont="1" applyFill="1" applyBorder="1" applyAlignment="1" applyProtection="1">
      <alignment horizontal="center" vertical="top" shrinkToFit="1"/>
      <protection locked="0"/>
    </xf>
    <xf numFmtId="9" fontId="4" fillId="6" borderId="21" xfId="2" applyFont="1" applyFill="1" applyBorder="1" applyAlignment="1" applyProtection="1">
      <alignment horizontal="center" vertical="top" wrapText="1" shrinkToFit="1"/>
      <protection locked="0"/>
    </xf>
    <xf numFmtId="9" fontId="4" fillId="6" borderId="27" xfId="2" applyFont="1" applyFill="1" applyBorder="1" applyAlignment="1" applyProtection="1">
      <alignment horizontal="center" vertical="top" wrapText="1" shrinkToFit="1"/>
      <protection locked="0"/>
    </xf>
    <xf numFmtId="9" fontId="4" fillId="6" borderId="28" xfId="2" applyFont="1" applyFill="1" applyBorder="1" applyAlignment="1" applyProtection="1">
      <alignment horizontal="center" vertical="top" wrapText="1" shrinkToFit="1"/>
      <protection locked="0"/>
    </xf>
    <xf numFmtId="0" fontId="7" fillId="3" borderId="18" xfId="0" applyFont="1" applyFill="1" applyBorder="1" applyAlignment="1" applyProtection="1">
      <alignment horizontal="center" vertical="top"/>
      <protection locked="0"/>
    </xf>
    <xf numFmtId="0" fontId="7" fillId="3" borderId="0" xfId="0" applyFont="1" applyFill="1" applyBorder="1" applyAlignment="1" applyProtection="1">
      <alignment horizontal="center" vertical="top"/>
      <protection locked="0"/>
    </xf>
    <xf numFmtId="9" fontId="2" fillId="8" borderId="21" xfId="0" applyNumberFormat="1" applyFont="1" applyFill="1" applyBorder="1" applyAlignment="1">
      <alignment horizontal="center" vertical="top"/>
    </xf>
    <xf numFmtId="9" fontId="2" fillId="8" borderId="27" xfId="0" applyNumberFormat="1" applyFont="1" applyFill="1" applyBorder="1" applyAlignment="1">
      <alignment horizontal="center" vertical="top"/>
    </xf>
    <xf numFmtId="9" fontId="2" fillId="8" borderId="28" xfId="0" applyNumberFormat="1" applyFont="1" applyFill="1" applyBorder="1" applyAlignment="1">
      <alignment horizontal="center" vertical="top"/>
    </xf>
    <xf numFmtId="0" fontId="2" fillId="8" borderId="21" xfId="0" applyFont="1" applyFill="1" applyBorder="1" applyAlignment="1">
      <alignment horizontal="left" vertical="top" wrapText="1"/>
    </xf>
    <xf numFmtId="0" fontId="2" fillId="8" borderId="27" xfId="0" applyFont="1" applyFill="1" applyBorder="1" applyAlignment="1">
      <alignment horizontal="left" vertical="top" wrapText="1"/>
    </xf>
    <xf numFmtId="0" fontId="2" fillId="8" borderId="28" xfId="0" applyFont="1" applyFill="1" applyBorder="1" applyAlignment="1">
      <alignment horizontal="left" vertical="top" wrapText="1"/>
    </xf>
    <xf numFmtId="9" fontId="4" fillId="8" borderId="21" xfId="0" applyNumberFormat="1" applyFont="1" applyFill="1" applyBorder="1" applyAlignment="1" applyProtection="1">
      <alignment horizontal="center" vertical="center" wrapText="1" shrinkToFit="1"/>
      <protection locked="0"/>
    </xf>
    <xf numFmtId="14" fontId="4" fillId="8" borderId="28" xfId="0" applyNumberFormat="1" applyFont="1" applyFill="1" applyBorder="1" applyAlignment="1" applyProtection="1">
      <alignment horizontal="center" vertical="center" wrapText="1" shrinkToFit="1"/>
      <protection locked="0"/>
    </xf>
    <xf numFmtId="0" fontId="7" fillId="3" borderId="3" xfId="0" applyFont="1" applyFill="1" applyBorder="1" applyAlignment="1" applyProtection="1">
      <alignment horizontal="center" vertical="center"/>
      <protection locked="0"/>
    </xf>
    <xf numFmtId="0" fontId="7" fillId="3" borderId="4" xfId="0" applyFont="1" applyFill="1" applyBorder="1" applyAlignment="1" applyProtection="1">
      <alignment horizontal="center" vertical="center"/>
      <protection locked="0"/>
    </xf>
    <xf numFmtId="0" fontId="10" fillId="5" borderId="6" xfId="0" applyFont="1" applyFill="1" applyBorder="1" applyAlignment="1" applyProtection="1">
      <alignment horizontal="left" vertical="center" wrapText="1"/>
      <protection locked="0"/>
    </xf>
    <xf numFmtId="0" fontId="10" fillId="5" borderId="11" xfId="0" applyFont="1" applyFill="1" applyBorder="1" applyAlignment="1" applyProtection="1">
      <alignment horizontal="left" vertical="center" wrapText="1"/>
      <protection locked="0"/>
    </xf>
    <xf numFmtId="0" fontId="10" fillId="5" borderId="7" xfId="0" applyFont="1" applyFill="1" applyBorder="1" applyAlignment="1" applyProtection="1">
      <alignment horizontal="left" vertical="center" wrapText="1"/>
      <protection locked="0"/>
    </xf>
    <xf numFmtId="0" fontId="10" fillId="4" borderId="6" xfId="0" applyFont="1" applyFill="1" applyBorder="1" applyAlignment="1" applyProtection="1">
      <alignment vertical="center" wrapText="1"/>
      <protection locked="0"/>
    </xf>
    <xf numFmtId="0" fontId="10" fillId="4" borderId="11" xfId="0" applyFont="1" applyFill="1" applyBorder="1" applyAlignment="1" applyProtection="1">
      <alignment vertical="center" wrapText="1"/>
      <protection locked="0"/>
    </xf>
    <xf numFmtId="0" fontId="10" fillId="4" borderId="7" xfId="0" applyFont="1" applyFill="1" applyBorder="1" applyAlignment="1" applyProtection="1">
      <alignment vertical="center" wrapText="1"/>
      <protection locked="0"/>
    </xf>
    <xf numFmtId="0" fontId="11" fillId="6" borderId="15" xfId="0" applyFont="1" applyFill="1" applyBorder="1" applyAlignment="1" applyProtection="1">
      <alignment horizontal="center" vertical="center" shrinkToFit="1"/>
      <protection locked="0"/>
    </xf>
    <xf numFmtId="0" fontId="11" fillId="6" borderId="10" xfId="0" applyFont="1" applyFill="1" applyBorder="1" applyAlignment="1" applyProtection="1">
      <alignment horizontal="center" vertical="center" shrinkToFit="1"/>
      <protection locked="0"/>
    </xf>
    <xf numFmtId="0" fontId="11" fillId="6" borderId="16" xfId="0" applyFont="1" applyFill="1" applyBorder="1" applyAlignment="1" applyProtection="1">
      <alignment horizontal="center" vertical="center" shrinkToFit="1"/>
      <protection locked="0"/>
    </xf>
    <xf numFmtId="9" fontId="10" fillId="4" borderId="6" xfId="0" applyNumberFormat="1" applyFont="1" applyFill="1" applyBorder="1" applyAlignment="1" applyProtection="1">
      <alignment horizontal="center" vertical="center" wrapText="1"/>
      <protection locked="0"/>
    </xf>
    <xf numFmtId="0" fontId="10" fillId="4" borderId="11" xfId="0" applyFont="1" applyFill="1" applyBorder="1" applyAlignment="1" applyProtection="1">
      <alignment horizontal="center" vertical="center" wrapText="1"/>
      <protection locked="0"/>
    </xf>
    <xf numFmtId="0" fontId="10" fillId="4" borderId="7" xfId="0" applyFont="1" applyFill="1" applyBorder="1" applyAlignment="1" applyProtection="1">
      <alignment horizontal="center" vertical="center" wrapText="1"/>
      <protection locked="0"/>
    </xf>
    <xf numFmtId="0" fontId="10" fillId="4" borderId="6" xfId="0" applyFont="1" applyFill="1" applyBorder="1" applyAlignment="1" applyProtection="1">
      <alignment horizontal="left" vertical="center" wrapText="1"/>
      <protection locked="0"/>
    </xf>
    <xf numFmtId="0" fontId="10" fillId="4" borderId="11" xfId="0" applyFont="1" applyFill="1" applyBorder="1" applyAlignment="1" applyProtection="1">
      <alignment horizontal="left" vertical="center" wrapText="1"/>
      <protection locked="0"/>
    </xf>
    <xf numFmtId="0" fontId="10" fillId="4" borderId="7" xfId="0" applyFont="1" applyFill="1" applyBorder="1" applyAlignment="1" applyProtection="1">
      <alignment horizontal="left" vertical="center" wrapText="1"/>
      <protection locked="0"/>
    </xf>
    <xf numFmtId="0" fontId="10" fillId="4" borderId="9" xfId="0" applyFont="1" applyFill="1" applyBorder="1" applyAlignment="1" applyProtection="1">
      <alignment horizontal="left" vertical="center" wrapText="1"/>
      <protection locked="0"/>
    </xf>
    <xf numFmtId="14" fontId="4" fillId="6" borderId="49" xfId="0" applyNumberFormat="1" applyFont="1" applyFill="1" applyBorder="1" applyAlignment="1" applyProtection="1">
      <alignment horizontal="center" vertical="center" wrapText="1" shrinkToFit="1"/>
      <protection locked="0"/>
    </xf>
    <xf numFmtId="14" fontId="4" fillId="6" borderId="24" xfId="0" applyNumberFormat="1" applyFont="1" applyFill="1" applyBorder="1" applyAlignment="1" applyProtection="1">
      <alignment horizontal="center" vertical="center" wrapText="1" shrinkToFit="1"/>
      <protection locked="0"/>
    </xf>
    <xf numFmtId="14" fontId="4" fillId="6" borderId="25" xfId="0" applyNumberFormat="1" applyFont="1" applyFill="1" applyBorder="1" applyAlignment="1" applyProtection="1">
      <alignment horizontal="center" vertical="center" wrapText="1" shrinkToFit="1"/>
      <protection locked="0"/>
    </xf>
    <xf numFmtId="0" fontId="10" fillId="5" borderId="9" xfId="0" applyFont="1" applyFill="1" applyBorder="1" applyAlignment="1" applyProtection="1">
      <alignment horizontal="left" vertical="center" wrapText="1"/>
      <protection locked="0"/>
    </xf>
    <xf numFmtId="0" fontId="10" fillId="4" borderId="9" xfId="0" applyFont="1" applyFill="1" applyBorder="1" applyAlignment="1" applyProtection="1">
      <alignment vertical="center" wrapText="1"/>
      <protection locked="0"/>
    </xf>
    <xf numFmtId="0" fontId="10" fillId="4" borderId="12" xfId="0" applyFont="1" applyFill="1" applyBorder="1" applyAlignment="1" applyProtection="1">
      <alignment vertical="center" wrapText="1"/>
      <protection locked="0"/>
    </xf>
    <xf numFmtId="0" fontId="10" fillId="4" borderId="13" xfId="0" applyFont="1" applyFill="1" applyBorder="1" applyAlignment="1" applyProtection="1">
      <alignment vertical="center" wrapText="1"/>
      <protection locked="0"/>
    </xf>
    <xf numFmtId="0" fontId="10" fillId="4" borderId="14" xfId="0" applyFont="1" applyFill="1" applyBorder="1" applyAlignment="1" applyProtection="1">
      <alignment vertical="center" wrapText="1"/>
      <protection locked="0"/>
    </xf>
    <xf numFmtId="0" fontId="10" fillId="4" borderId="9" xfId="0" applyFont="1" applyFill="1" applyBorder="1" applyAlignment="1" applyProtection="1">
      <alignment horizontal="center" vertical="center" wrapText="1"/>
      <protection locked="0"/>
    </xf>
    <xf numFmtId="14" fontId="4" fillId="8" borderId="27" xfId="0" applyNumberFormat="1" applyFont="1" applyFill="1" applyBorder="1" applyAlignment="1" applyProtection="1">
      <alignment horizontal="center" vertical="center" wrapText="1" shrinkToFit="1"/>
      <protection locked="0"/>
    </xf>
    <xf numFmtId="9" fontId="10" fillId="4" borderId="12" xfId="0" applyNumberFormat="1" applyFont="1" applyFill="1" applyBorder="1" applyAlignment="1" applyProtection="1">
      <alignment horizontal="center" vertical="center" wrapText="1"/>
      <protection locked="0"/>
    </xf>
    <xf numFmtId="0" fontId="10" fillId="4" borderId="14" xfId="0" applyFont="1" applyFill="1" applyBorder="1" applyAlignment="1" applyProtection="1">
      <alignment horizontal="center" vertical="center" wrapText="1"/>
      <protection locked="0"/>
    </xf>
    <xf numFmtId="0" fontId="10" fillId="4" borderId="12" xfId="0" applyFont="1" applyFill="1" applyBorder="1" applyAlignment="1" applyProtection="1">
      <alignment horizontal="left" vertical="center" wrapText="1"/>
      <protection locked="0"/>
    </xf>
    <xf numFmtId="0" fontId="10" fillId="4" borderId="14" xfId="0" applyFont="1" applyFill="1" applyBorder="1" applyAlignment="1" applyProtection="1">
      <alignment horizontal="left" vertical="center" wrapText="1"/>
      <protection locked="0"/>
    </xf>
    <xf numFmtId="0" fontId="10" fillId="5" borderId="8" xfId="0" applyFont="1" applyFill="1" applyBorder="1" applyAlignment="1" applyProtection="1">
      <alignment horizontal="left" vertical="center" wrapText="1"/>
      <protection locked="0"/>
    </xf>
    <xf numFmtId="0" fontId="10" fillId="4" borderId="8" xfId="0" applyFont="1" applyFill="1" applyBorder="1" applyAlignment="1" applyProtection="1">
      <alignment vertical="center" wrapText="1"/>
      <protection locked="0"/>
    </xf>
    <xf numFmtId="0" fontId="2" fillId="15" borderId="21" xfId="0" applyFont="1" applyFill="1" applyBorder="1" applyAlignment="1">
      <alignment horizontal="left" vertical="center" wrapText="1"/>
    </xf>
    <xf numFmtId="0" fontId="2" fillId="15" borderId="28" xfId="0" applyFont="1" applyFill="1" applyBorder="1" applyAlignment="1">
      <alignment horizontal="left" vertical="center" wrapText="1"/>
    </xf>
    <xf numFmtId="0" fontId="2" fillId="15" borderId="27" xfId="0" applyFont="1" applyFill="1" applyBorder="1" applyAlignment="1">
      <alignment horizontal="left" vertical="center" wrapText="1"/>
    </xf>
    <xf numFmtId="0" fontId="2" fillId="10" borderId="28" xfId="0" applyFont="1" applyFill="1" applyBorder="1" applyAlignment="1">
      <alignment horizontal="center" vertical="center" wrapText="1"/>
    </xf>
    <xf numFmtId="9" fontId="2" fillId="15" borderId="21" xfId="0" applyNumberFormat="1" applyFont="1" applyFill="1" applyBorder="1" applyAlignment="1">
      <alignment horizontal="center" vertical="center" wrapText="1"/>
    </xf>
    <xf numFmtId="9" fontId="2" fillId="15" borderId="27" xfId="0" applyNumberFormat="1" applyFont="1" applyFill="1" applyBorder="1" applyAlignment="1">
      <alignment horizontal="center" vertical="center" wrapText="1"/>
    </xf>
    <xf numFmtId="9" fontId="2" fillId="15" borderId="28" xfId="0" applyNumberFormat="1" applyFont="1" applyFill="1" applyBorder="1" applyAlignment="1">
      <alignment horizontal="center" vertical="center" wrapText="1"/>
    </xf>
    <xf numFmtId="9" fontId="2" fillId="13" borderId="43" xfId="0" applyNumberFormat="1" applyFont="1" applyFill="1" applyBorder="1" applyAlignment="1">
      <alignment horizontal="center" vertical="center"/>
    </xf>
    <xf numFmtId="0" fontId="2" fillId="13" borderId="27" xfId="0" applyFont="1" applyFill="1" applyBorder="1" applyAlignment="1">
      <alignment horizontal="center" vertical="center"/>
    </xf>
    <xf numFmtId="0" fontId="2" fillId="13" borderId="46" xfId="0" applyFont="1" applyFill="1" applyBorder="1" applyAlignment="1">
      <alignment horizontal="center" vertical="center"/>
    </xf>
    <xf numFmtId="0" fontId="2" fillId="13" borderId="44" xfId="0" applyFont="1" applyFill="1" applyBorder="1" applyAlignment="1">
      <alignment horizontal="center" wrapText="1"/>
    </xf>
    <xf numFmtId="0" fontId="2" fillId="13" borderId="45" xfId="0" applyFont="1" applyFill="1" applyBorder="1" applyAlignment="1">
      <alignment horizontal="center" wrapText="1"/>
    </xf>
    <xf numFmtId="0" fontId="2" fillId="13" borderId="47" xfId="0" applyFont="1" applyFill="1" applyBorder="1" applyAlignment="1">
      <alignment horizontal="center" wrapText="1"/>
    </xf>
    <xf numFmtId="9" fontId="4" fillId="13" borderId="43" xfId="0" applyNumberFormat="1" applyFont="1" applyFill="1" applyBorder="1" applyAlignment="1" applyProtection="1">
      <alignment horizontal="center" vertical="center" wrapText="1" shrinkToFit="1"/>
      <protection locked="0"/>
    </xf>
    <xf numFmtId="9" fontId="4" fillId="13" borderId="27" xfId="0" applyNumberFormat="1" applyFont="1" applyFill="1" applyBorder="1" applyAlignment="1" applyProtection="1">
      <alignment horizontal="center" vertical="center" wrapText="1" shrinkToFit="1"/>
      <protection locked="0"/>
    </xf>
    <xf numFmtId="9" fontId="4" fillId="13" borderId="46" xfId="0" applyNumberFormat="1" applyFont="1" applyFill="1" applyBorder="1" applyAlignment="1" applyProtection="1">
      <alignment horizontal="center" vertical="center" wrapText="1" shrinkToFit="1"/>
      <protection locked="0"/>
    </xf>
    <xf numFmtId="168" fontId="4" fillId="13" borderId="44" xfId="0" applyNumberFormat="1" applyFont="1" applyFill="1" applyBorder="1" applyAlignment="1" applyProtection="1">
      <alignment horizontal="center" vertical="center" wrapText="1" shrinkToFit="1"/>
      <protection locked="0"/>
    </xf>
    <xf numFmtId="168" fontId="4" fillId="13" borderId="45" xfId="0" applyNumberFormat="1" applyFont="1" applyFill="1" applyBorder="1" applyAlignment="1" applyProtection="1">
      <alignment horizontal="center" vertical="center" wrapText="1" shrinkToFit="1"/>
      <protection locked="0"/>
    </xf>
    <xf numFmtId="168" fontId="4" fillId="13" borderId="47" xfId="0" applyNumberFormat="1" applyFont="1" applyFill="1" applyBorder="1" applyAlignment="1" applyProtection="1">
      <alignment horizontal="center" vertical="center" wrapText="1" shrinkToFit="1"/>
      <protection locked="0"/>
    </xf>
    <xf numFmtId="9" fontId="2" fillId="13" borderId="43" xfId="0" applyNumberFormat="1" applyFont="1" applyFill="1" applyBorder="1" applyAlignment="1">
      <alignment horizontal="center" vertical="center" wrapText="1"/>
    </xf>
    <xf numFmtId="0" fontId="2" fillId="13" borderId="46" xfId="0" applyFont="1" applyFill="1" applyBorder="1" applyAlignment="1">
      <alignment horizontal="center" vertical="center" wrapText="1"/>
    </xf>
    <xf numFmtId="0" fontId="2" fillId="13" borderId="44" xfId="0" applyFont="1" applyFill="1" applyBorder="1" applyAlignment="1">
      <alignment horizontal="center" vertical="center" wrapText="1"/>
    </xf>
    <xf numFmtId="0" fontId="2" fillId="13" borderId="47" xfId="0" applyFont="1" applyFill="1" applyBorder="1" applyAlignment="1">
      <alignment horizontal="center" vertical="center" wrapText="1"/>
    </xf>
    <xf numFmtId="0" fontId="2" fillId="13" borderId="45" xfId="0" applyFont="1" applyFill="1" applyBorder="1" applyAlignment="1">
      <alignment horizontal="center" vertical="center" wrapText="1"/>
    </xf>
    <xf numFmtId="9" fontId="4" fillId="13" borderId="43" xfId="2" applyFont="1" applyFill="1" applyBorder="1" applyAlignment="1" applyProtection="1">
      <alignment horizontal="center" vertical="center" wrapText="1" shrinkToFit="1"/>
      <protection locked="0"/>
    </xf>
    <xf numFmtId="9" fontId="4" fillId="13" borderId="27" xfId="2" applyFont="1" applyFill="1" applyBorder="1" applyAlignment="1" applyProtection="1">
      <alignment horizontal="center" vertical="center" wrapText="1" shrinkToFit="1"/>
      <protection locked="0"/>
    </xf>
    <xf numFmtId="9" fontId="4" fillId="13" borderId="46" xfId="2" applyFont="1" applyFill="1" applyBorder="1" applyAlignment="1" applyProtection="1">
      <alignment horizontal="center" vertical="center" wrapText="1" shrinkToFit="1"/>
      <protection locked="0"/>
    </xf>
    <xf numFmtId="14" fontId="4" fillId="13" borderId="44" xfId="0" applyNumberFormat="1" applyFont="1" applyFill="1" applyBorder="1" applyAlignment="1" applyProtection="1">
      <alignment horizontal="center" vertical="center" wrapText="1" shrinkToFit="1"/>
      <protection locked="0"/>
    </xf>
    <xf numFmtId="14" fontId="4" fillId="13" borderId="45" xfId="0" applyNumberFormat="1" applyFont="1" applyFill="1" applyBorder="1" applyAlignment="1" applyProtection="1">
      <alignment horizontal="center" vertical="center" wrapText="1" shrinkToFit="1"/>
      <protection locked="0"/>
    </xf>
    <xf numFmtId="14" fontId="4" fillId="13" borderId="47" xfId="0" applyNumberFormat="1" applyFont="1" applyFill="1" applyBorder="1" applyAlignment="1" applyProtection="1">
      <alignment horizontal="center" vertical="center" wrapText="1" shrinkToFit="1"/>
      <protection locked="0"/>
    </xf>
    <xf numFmtId="1" fontId="2" fillId="11" borderId="21" xfId="0" applyNumberFormat="1" applyFont="1" applyFill="1" applyBorder="1" applyAlignment="1">
      <alignment horizontal="center" vertical="center"/>
    </xf>
    <xf numFmtId="1" fontId="2" fillId="11" borderId="28" xfId="0" applyNumberFormat="1" applyFont="1" applyFill="1" applyBorder="1" applyAlignment="1">
      <alignment horizontal="center" vertical="center"/>
    </xf>
    <xf numFmtId="9" fontId="2" fillId="11" borderId="17" xfId="0" applyNumberFormat="1" applyFont="1" applyFill="1" applyBorder="1" applyAlignment="1">
      <alignment horizontal="center" vertical="center" wrapText="1"/>
    </xf>
    <xf numFmtId="1" fontId="2" fillId="11" borderId="21" xfId="0" applyNumberFormat="1" applyFont="1" applyFill="1" applyBorder="1" applyAlignment="1">
      <alignment horizontal="center" vertical="center" wrapText="1"/>
    </xf>
    <xf numFmtId="1" fontId="2" fillId="11" borderId="27" xfId="0" applyNumberFormat="1" applyFont="1" applyFill="1" applyBorder="1" applyAlignment="1">
      <alignment horizontal="center" vertical="center" wrapText="1"/>
    </xf>
    <xf numFmtId="1" fontId="2" fillId="11" borderId="28" xfId="0" applyNumberFormat="1" applyFont="1" applyFill="1" applyBorder="1" applyAlignment="1">
      <alignment horizontal="center" vertical="center" wrapText="1"/>
    </xf>
    <xf numFmtId="9" fontId="2" fillId="7" borderId="21" xfId="0" applyNumberFormat="1" applyFont="1" applyFill="1" applyBorder="1" applyAlignment="1">
      <alignment horizontal="center" vertical="center" wrapText="1"/>
    </xf>
    <xf numFmtId="9" fontId="2" fillId="7" borderId="27" xfId="0" applyNumberFormat="1" applyFont="1" applyFill="1" applyBorder="1" applyAlignment="1">
      <alignment horizontal="center" vertical="center" wrapText="1"/>
    </xf>
    <xf numFmtId="9" fontId="2" fillId="7" borderId="28" xfId="0" applyNumberFormat="1" applyFont="1" applyFill="1" applyBorder="1" applyAlignment="1">
      <alignment horizontal="center" vertical="center" wrapText="1"/>
    </xf>
    <xf numFmtId="0" fontId="14" fillId="0" borderId="17" xfId="0" applyFont="1" applyBorder="1" applyAlignment="1">
      <alignment horizontal="left" vertical="center" wrapText="1"/>
    </xf>
    <xf numFmtId="0" fontId="9" fillId="0" borderId="17" xfId="0" applyFont="1" applyBorder="1" applyAlignment="1">
      <alignment horizontal="left" vertical="center" wrapText="1"/>
    </xf>
    <xf numFmtId="0" fontId="2" fillId="0" borderId="17" xfId="0" applyFont="1" applyBorder="1" applyAlignment="1">
      <alignment horizontal="left" vertical="center"/>
    </xf>
    <xf numFmtId="0" fontId="10" fillId="4" borderId="17" xfId="0" applyFont="1" applyFill="1" applyBorder="1" applyAlignment="1" applyProtection="1">
      <alignment horizontal="left" vertical="center" wrapText="1"/>
      <protection locked="0"/>
    </xf>
    <xf numFmtId="166" fontId="4" fillId="6" borderId="17" xfId="0" applyNumberFormat="1" applyFont="1" applyFill="1" applyBorder="1" applyAlignment="1" applyProtection="1">
      <alignment horizontal="left" vertical="center" wrapText="1"/>
      <protection locked="0"/>
    </xf>
    <xf numFmtId="0" fontId="4" fillId="6" borderId="17" xfId="0" applyFont="1" applyFill="1" applyBorder="1" applyAlignment="1" applyProtection="1">
      <alignment horizontal="left" vertical="center" wrapText="1" shrinkToFit="1"/>
      <protection locked="0"/>
    </xf>
    <xf numFmtId="0" fontId="5" fillId="0" borderId="17" xfId="0" applyFont="1" applyBorder="1" applyAlignment="1">
      <alignment horizontal="left" vertical="center" wrapText="1"/>
    </xf>
    <xf numFmtId="0" fontId="7" fillId="5" borderId="17" xfId="0" applyFont="1" applyFill="1" applyBorder="1" applyAlignment="1" applyProtection="1">
      <alignment horizontal="left" vertical="center" wrapText="1"/>
      <protection locked="0"/>
    </xf>
    <xf numFmtId="0" fontId="10" fillId="5" borderId="17" xfId="0" applyFont="1" applyFill="1" applyBorder="1" applyAlignment="1" applyProtection="1">
      <alignment horizontal="left" vertical="center" wrapText="1"/>
      <protection locked="0"/>
    </xf>
    <xf numFmtId="164" fontId="4" fillId="6" borderId="17" xfId="0" applyNumberFormat="1" applyFont="1" applyFill="1" applyBorder="1" applyAlignment="1" applyProtection="1">
      <alignment horizontal="left" vertical="center" wrapText="1" shrinkToFit="1"/>
      <protection locked="0"/>
    </xf>
    <xf numFmtId="9" fontId="9" fillId="0" borderId="17" xfId="0" applyNumberFormat="1" applyFont="1" applyBorder="1" applyAlignment="1">
      <alignment horizontal="left" vertical="center" wrapText="1"/>
    </xf>
    <xf numFmtId="14" fontId="4" fillId="6" borderId="17" xfId="0" applyNumberFormat="1" applyFont="1" applyFill="1" applyBorder="1" applyAlignment="1" applyProtection="1">
      <alignment horizontal="left" vertical="center" wrapText="1" shrinkToFit="1"/>
      <protection locked="0"/>
    </xf>
    <xf numFmtId="0" fontId="6" fillId="2" borderId="1" xfId="0" applyFont="1" applyFill="1" applyBorder="1" applyAlignment="1" applyProtection="1">
      <alignment horizontal="left" vertical="center"/>
      <protection locked="0"/>
    </xf>
    <xf numFmtId="0" fontId="6" fillId="2" borderId="2" xfId="0" applyFont="1" applyFill="1" applyBorder="1" applyAlignment="1" applyProtection="1">
      <alignment horizontal="left" vertical="center"/>
      <protection locked="0"/>
    </xf>
    <xf numFmtId="0" fontId="7" fillId="3" borderId="18" xfId="0" applyFont="1" applyFill="1" applyBorder="1" applyAlignment="1" applyProtection="1">
      <alignment horizontal="left" vertical="center"/>
      <protection locked="0"/>
    </xf>
    <xf numFmtId="0" fontId="7" fillId="3" borderId="0" xfId="0" applyFont="1" applyFill="1" applyBorder="1" applyAlignment="1" applyProtection="1">
      <alignment horizontal="left" vertical="center"/>
      <protection locked="0"/>
    </xf>
    <xf numFmtId="0" fontId="7" fillId="4" borderId="17" xfId="0" applyFont="1" applyFill="1" applyBorder="1" applyAlignment="1" applyProtection="1">
      <alignment horizontal="left" vertical="center" wrapText="1"/>
      <protection locked="0"/>
    </xf>
    <xf numFmtId="9" fontId="4" fillId="6" borderId="17" xfId="0" applyNumberFormat="1" applyFont="1" applyFill="1" applyBorder="1" applyAlignment="1" applyProtection="1">
      <alignment horizontal="left" vertical="center" wrapText="1" shrinkToFit="1"/>
      <protection locked="0"/>
    </xf>
    <xf numFmtId="0" fontId="2" fillId="11" borderId="17" xfId="0" applyFont="1" applyFill="1" applyBorder="1" applyAlignment="1">
      <alignment horizontal="left" vertical="center" wrapText="1"/>
    </xf>
    <xf numFmtId="0" fontId="2" fillId="7" borderId="17" xfId="0" applyFont="1" applyFill="1" applyBorder="1" applyAlignment="1">
      <alignment horizontal="left" vertical="center" wrapText="1"/>
    </xf>
    <xf numFmtId="9" fontId="2" fillId="7" borderId="17" xfId="0" applyNumberFormat="1" applyFont="1" applyFill="1" applyBorder="1" applyAlignment="1">
      <alignment horizontal="center" vertical="center" wrapText="1"/>
    </xf>
    <xf numFmtId="0" fontId="10" fillId="5" borderId="19" xfId="0" applyFont="1" applyFill="1" applyBorder="1" applyAlignment="1" applyProtection="1">
      <alignment horizontal="center" vertical="center" wrapText="1"/>
      <protection locked="0"/>
    </xf>
    <xf numFmtId="0" fontId="10" fillId="5" borderId="0" xfId="0" applyFont="1" applyFill="1" applyBorder="1" applyAlignment="1" applyProtection="1">
      <alignment horizontal="center" vertical="center" wrapText="1"/>
      <protection locked="0"/>
    </xf>
    <xf numFmtId="0" fontId="10" fillId="5" borderId="26" xfId="0" applyFont="1" applyFill="1" applyBorder="1" applyAlignment="1" applyProtection="1">
      <alignment horizontal="center" vertical="center" wrapText="1"/>
      <protection locked="0"/>
    </xf>
    <xf numFmtId="0" fontId="4" fillId="6" borderId="23" xfId="0" applyFont="1" applyFill="1" applyBorder="1" applyAlignment="1" applyProtection="1">
      <alignment horizontal="center" vertical="center" wrapText="1" shrinkToFit="1"/>
      <protection locked="0"/>
    </xf>
    <xf numFmtId="0" fontId="4" fillId="6" borderId="24" xfId="0" applyFont="1" applyFill="1" applyBorder="1" applyAlignment="1" applyProtection="1">
      <alignment horizontal="center" vertical="center" wrapText="1" shrinkToFit="1"/>
      <protection locked="0"/>
    </xf>
    <xf numFmtId="0" fontId="4" fillId="6" borderId="25" xfId="0" applyFont="1" applyFill="1" applyBorder="1" applyAlignment="1" applyProtection="1">
      <alignment horizontal="center" vertical="center" wrapText="1" shrinkToFit="1"/>
      <protection locked="0"/>
    </xf>
    <xf numFmtId="0" fontId="2" fillId="13" borderId="27" xfId="0" applyFont="1" applyFill="1" applyBorder="1" applyAlignment="1">
      <alignment horizontal="center" vertical="center" wrapText="1"/>
    </xf>
    <xf numFmtId="0" fontId="2" fillId="13" borderId="28" xfId="0" applyFont="1" applyFill="1" applyBorder="1" applyAlignment="1">
      <alignment horizontal="center" vertical="center" wrapText="1"/>
    </xf>
    <xf numFmtId="0" fontId="2" fillId="13" borderId="21" xfId="0" applyFont="1" applyFill="1" applyBorder="1" applyAlignment="1">
      <alignment horizontal="center" vertical="center" wrapText="1"/>
    </xf>
    <xf numFmtId="9" fontId="2" fillId="3" borderId="21" xfId="0" applyNumberFormat="1" applyFont="1" applyFill="1" applyBorder="1" applyAlignment="1">
      <alignment horizontal="center" vertical="center" wrapText="1"/>
    </xf>
    <xf numFmtId="0" fontId="2" fillId="3" borderId="27" xfId="0" applyFont="1" applyFill="1" applyBorder="1" applyAlignment="1">
      <alignment horizontal="center" vertical="center" wrapText="1"/>
    </xf>
    <xf numFmtId="0" fontId="2" fillId="3" borderId="28" xfId="0" applyFont="1" applyFill="1" applyBorder="1" applyAlignment="1">
      <alignment horizontal="center" vertical="center" wrapText="1"/>
    </xf>
    <xf numFmtId="0" fontId="2" fillId="3" borderId="21" xfId="0" applyFont="1" applyFill="1" applyBorder="1" applyAlignment="1">
      <alignment horizontal="left" vertical="center" wrapText="1"/>
    </xf>
    <xf numFmtId="0" fontId="2" fillId="3" borderId="27" xfId="0" applyFont="1" applyFill="1" applyBorder="1" applyAlignment="1">
      <alignment horizontal="left" vertical="center" wrapText="1"/>
    </xf>
    <xf numFmtId="0" fontId="2" fillId="3" borderId="28" xfId="0" applyFont="1" applyFill="1" applyBorder="1" applyAlignment="1">
      <alignment horizontal="left" vertical="center" wrapText="1"/>
    </xf>
    <xf numFmtId="0" fontId="2" fillId="3" borderId="21" xfId="0" applyFont="1" applyFill="1" applyBorder="1" applyAlignment="1">
      <alignment horizontal="center" vertical="center" wrapText="1"/>
    </xf>
    <xf numFmtId="0" fontId="8" fillId="4" borderId="21" xfId="0" applyFont="1" applyFill="1" applyBorder="1" applyAlignment="1" applyProtection="1">
      <alignment horizontal="center" vertical="center" shrinkToFit="1"/>
      <protection locked="0"/>
    </xf>
    <xf numFmtId="0" fontId="8" fillId="4" borderId="27" xfId="0" applyFont="1" applyFill="1" applyBorder="1" applyAlignment="1" applyProtection="1">
      <alignment horizontal="center" vertical="center" shrinkToFit="1"/>
      <protection locked="0"/>
    </xf>
    <xf numFmtId="0" fontId="8" fillId="4" borderId="28" xfId="0" applyFont="1" applyFill="1" applyBorder="1" applyAlignment="1" applyProtection="1">
      <alignment horizontal="center" vertical="center" shrinkToFit="1"/>
      <protection locked="0"/>
    </xf>
    <xf numFmtId="9" fontId="4" fillId="6" borderId="21" xfId="0" applyNumberFormat="1" applyFont="1" applyFill="1" applyBorder="1" applyAlignment="1" applyProtection="1">
      <alignment horizontal="center" vertical="center" wrapText="1" shrinkToFit="1"/>
      <protection locked="0"/>
    </xf>
    <xf numFmtId="9" fontId="4" fillId="6" borderId="27" xfId="0" applyNumberFormat="1" applyFont="1" applyFill="1" applyBorder="1" applyAlignment="1" applyProtection="1">
      <alignment horizontal="center" vertical="center" wrapText="1" shrinkToFit="1"/>
      <protection locked="0"/>
    </xf>
    <xf numFmtId="9" fontId="4" fillId="6" borderId="28" xfId="0" applyNumberFormat="1" applyFont="1" applyFill="1" applyBorder="1" applyAlignment="1" applyProtection="1">
      <alignment horizontal="center" vertical="center" wrapText="1" shrinkToFit="1"/>
      <protection locked="0"/>
    </xf>
    <xf numFmtId="0" fontId="4" fillId="0" borderId="17" xfId="0" applyFont="1" applyBorder="1" applyAlignment="1">
      <alignment horizontal="left" vertical="center" wrapText="1"/>
    </xf>
    <xf numFmtId="0" fontId="2" fillId="8" borderId="21" xfId="0" applyFont="1" applyFill="1" applyBorder="1" applyAlignment="1">
      <alignment horizontal="left" wrapText="1"/>
    </xf>
    <xf numFmtId="0" fontId="2" fillId="8" borderId="27" xfId="0" applyFont="1" applyFill="1" applyBorder="1" applyAlignment="1">
      <alignment horizontal="left" wrapText="1"/>
    </xf>
    <xf numFmtId="0" fontId="2" fillId="8" borderId="28" xfId="0" applyFont="1" applyFill="1" applyBorder="1" applyAlignment="1">
      <alignment horizontal="left" wrapText="1"/>
    </xf>
    <xf numFmtId="0" fontId="2" fillId="8" borderId="21" xfId="0" applyFont="1" applyFill="1" applyBorder="1" applyAlignment="1">
      <alignment horizontal="center" vertical="center" wrapText="1"/>
    </xf>
    <xf numFmtId="9" fontId="2" fillId="8" borderId="21" xfId="2" applyFont="1" applyFill="1" applyBorder="1" applyAlignment="1">
      <alignment horizontal="center" vertical="center" wrapText="1"/>
    </xf>
    <xf numFmtId="9" fontId="2" fillId="8" borderId="27" xfId="2" applyFont="1" applyFill="1" applyBorder="1" applyAlignment="1">
      <alignment horizontal="center" vertical="center" wrapText="1"/>
    </xf>
    <xf numFmtId="9" fontId="2" fillId="8" borderId="28" xfId="2" applyFont="1" applyFill="1" applyBorder="1" applyAlignment="1">
      <alignment horizontal="center" vertical="center" wrapText="1"/>
    </xf>
    <xf numFmtId="0" fontId="16" fillId="0" borderId="17" xfId="0" applyFont="1" applyBorder="1" applyAlignment="1">
      <alignment horizontal="left" vertical="center"/>
    </xf>
    <xf numFmtId="0" fontId="17" fillId="0" borderId="21" xfId="0" applyFont="1" applyBorder="1" applyAlignment="1">
      <alignment horizontal="left" vertical="center" wrapText="1"/>
    </xf>
    <xf numFmtId="0" fontId="17" fillId="0" borderId="28" xfId="0" applyFont="1" applyBorder="1" applyAlignment="1">
      <alignment horizontal="left" vertical="center" wrapText="1"/>
    </xf>
    <xf numFmtId="0" fontId="15" fillId="11" borderId="37" xfId="0" applyFont="1" applyFill="1" applyBorder="1" applyAlignment="1">
      <alignment horizontal="center" vertical="center"/>
    </xf>
    <xf numFmtId="0" fontId="15" fillId="11" borderId="38" xfId="0" applyFont="1" applyFill="1" applyBorder="1" applyAlignment="1">
      <alignment horizontal="center" vertical="center"/>
    </xf>
    <xf numFmtId="0" fontId="15" fillId="11" borderId="39" xfId="0" applyFont="1" applyFill="1" applyBorder="1" applyAlignment="1">
      <alignment horizontal="center" vertical="center"/>
    </xf>
    <xf numFmtId="0" fontId="15" fillId="11" borderId="40" xfId="0" applyFont="1" applyFill="1" applyBorder="1" applyAlignment="1">
      <alignment horizontal="center" vertical="center"/>
    </xf>
    <xf numFmtId="0" fontId="16" fillId="0" borderId="17" xfId="0" applyFont="1" applyBorder="1" applyAlignment="1">
      <alignment horizontal="left" vertical="center" wrapText="1"/>
    </xf>
    <xf numFmtId="0" fontId="23" fillId="4" borderId="17" xfId="0" applyFont="1" applyFill="1" applyBorder="1" applyAlignment="1">
      <alignment horizontal="left" vertical="top" wrapText="1"/>
    </xf>
  </cellXfs>
  <cellStyles count="6">
    <cellStyle name="Moneda" xfId="1" builtinId="4"/>
    <cellStyle name="Moneda 2" xfId="3" xr:uid="{00000000-0005-0000-0000-000001000000}"/>
    <cellStyle name="Moneda 2 2" xfId="5" xr:uid="{00000000-0005-0000-0000-000002000000}"/>
    <cellStyle name="Moneda 3" xfId="4" xr:uid="{00000000-0005-0000-0000-000003000000}"/>
    <cellStyle name="Normal" xfId="0" builtinId="0"/>
    <cellStyle name="Porcentaje" xfId="2" builtinId="5"/>
  </cellStyles>
  <dxfs count="0"/>
  <tableStyles count="0" defaultTableStyle="TableStyleMedium2" defaultPivotStyle="PivotStyleLight16"/>
  <colors>
    <mruColors>
      <color rgb="FFFF9999"/>
      <color rgb="FFF11B0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35"/>
  <sheetViews>
    <sheetView topLeftCell="F7" zoomScale="130" zoomScaleNormal="130" workbookViewId="0">
      <selection activeCell="N5" sqref="N5:N11"/>
    </sheetView>
  </sheetViews>
  <sheetFormatPr baseColWidth="10" defaultRowHeight="12" x14ac:dyDescent="0.25"/>
  <cols>
    <col min="1" max="1" width="24.85546875" style="3" customWidth="1"/>
    <col min="2" max="2" width="12.85546875" style="3" customWidth="1"/>
    <col min="3" max="3" width="15.7109375" style="3" customWidth="1"/>
    <col min="4" max="4" width="17.7109375" style="3" customWidth="1"/>
    <col min="5" max="5" width="11.140625" style="3" customWidth="1"/>
    <col min="6" max="6" width="22.7109375" style="3" customWidth="1"/>
    <col min="7" max="7" width="6.42578125" style="3" hidden="1" customWidth="1"/>
    <col min="8" max="8" width="15.5703125" style="3" hidden="1" customWidth="1"/>
    <col min="9" max="9" width="13" style="3" hidden="1" customWidth="1"/>
    <col min="10" max="10" width="29.140625" style="3" hidden="1" customWidth="1"/>
    <col min="11" max="11" width="13.42578125" style="3" customWidth="1"/>
    <col min="12" max="12" width="28.5703125" style="3" customWidth="1"/>
    <col min="13" max="13" width="14" style="69" customWidth="1"/>
    <col min="14" max="14" width="51.140625" style="6" customWidth="1"/>
    <col min="15" max="15" width="11.42578125" style="3"/>
    <col min="16" max="16" width="22.85546875" style="3" customWidth="1"/>
    <col min="17" max="16384" width="11.42578125" style="3"/>
  </cols>
  <sheetData>
    <row r="1" spans="1:16" ht="15" customHeight="1" x14ac:dyDescent="0.25"/>
    <row r="2" spans="1:16" ht="12" customHeight="1" x14ac:dyDescent="0.25">
      <c r="A2" s="278" t="s">
        <v>398</v>
      </c>
      <c r="B2" s="279"/>
      <c r="C2" s="280" t="s">
        <v>399</v>
      </c>
      <c r="D2" s="281"/>
      <c r="E2" s="281"/>
      <c r="F2" s="281"/>
      <c r="G2" s="281"/>
      <c r="H2" s="281"/>
      <c r="I2" s="281"/>
      <c r="J2" s="281"/>
      <c r="K2" s="4"/>
      <c r="L2" s="5"/>
    </row>
    <row r="3" spans="1:16" ht="12" customHeight="1" x14ac:dyDescent="0.25">
      <c r="A3" s="30"/>
      <c r="B3" s="30"/>
      <c r="C3" s="31"/>
      <c r="D3" s="31"/>
      <c r="E3" s="31"/>
      <c r="F3" s="31"/>
      <c r="G3" s="32"/>
      <c r="K3" s="4"/>
      <c r="L3" s="5"/>
    </row>
    <row r="4" spans="1:16" ht="50.25" customHeight="1" x14ac:dyDescent="0.25">
      <c r="A4" s="28" t="s">
        <v>1</v>
      </c>
      <c r="B4" s="28" t="s">
        <v>135</v>
      </c>
      <c r="C4" s="28" t="s">
        <v>136</v>
      </c>
      <c r="D4" s="28" t="s">
        <v>2</v>
      </c>
      <c r="E4" s="28" t="s">
        <v>3</v>
      </c>
      <c r="F4" s="28" t="s">
        <v>43</v>
      </c>
      <c r="G4" s="28" t="s">
        <v>12</v>
      </c>
      <c r="H4" s="28" t="s">
        <v>44</v>
      </c>
      <c r="I4" s="28" t="s">
        <v>45</v>
      </c>
      <c r="J4" s="29" t="s">
        <v>4</v>
      </c>
      <c r="K4" s="194" t="s">
        <v>588</v>
      </c>
      <c r="L4" s="195" t="s">
        <v>526</v>
      </c>
      <c r="M4" s="150" t="s">
        <v>589</v>
      </c>
      <c r="N4" s="151" t="s">
        <v>526</v>
      </c>
      <c r="O4" s="197" t="s">
        <v>547</v>
      </c>
      <c r="P4" s="198" t="s">
        <v>526</v>
      </c>
    </row>
    <row r="5" spans="1:16" ht="12" customHeight="1" x14ac:dyDescent="0.25">
      <c r="A5" s="282" t="s">
        <v>180</v>
      </c>
      <c r="B5" s="283" t="s">
        <v>181</v>
      </c>
      <c r="C5" s="286" t="s">
        <v>182</v>
      </c>
      <c r="D5" s="283" t="s">
        <v>183</v>
      </c>
      <c r="E5" s="289">
        <v>100</v>
      </c>
      <c r="F5" s="292" t="s">
        <v>184</v>
      </c>
      <c r="G5" s="293">
        <v>13</v>
      </c>
      <c r="H5" s="296" t="s">
        <v>185</v>
      </c>
      <c r="I5" s="299" t="s">
        <v>186</v>
      </c>
      <c r="J5" s="302" t="s">
        <v>187</v>
      </c>
      <c r="K5" s="331">
        <v>0</v>
      </c>
      <c r="L5" s="337" t="s">
        <v>400</v>
      </c>
      <c r="M5" s="332">
        <v>1</v>
      </c>
      <c r="N5" s="277" t="s">
        <v>450</v>
      </c>
      <c r="O5" s="268">
        <v>1</v>
      </c>
      <c r="P5" s="270" t="s">
        <v>527</v>
      </c>
    </row>
    <row r="6" spans="1:16" ht="12" customHeight="1" x14ac:dyDescent="0.25">
      <c r="A6" s="282"/>
      <c r="B6" s="284"/>
      <c r="C6" s="287"/>
      <c r="D6" s="284"/>
      <c r="E6" s="290"/>
      <c r="F6" s="292"/>
      <c r="G6" s="294"/>
      <c r="H6" s="297"/>
      <c r="I6" s="300"/>
      <c r="J6" s="303"/>
      <c r="K6" s="331"/>
      <c r="L6" s="337"/>
      <c r="M6" s="332"/>
      <c r="N6" s="277"/>
      <c r="O6" s="269"/>
      <c r="P6" s="270"/>
    </row>
    <row r="7" spans="1:16" ht="12" customHeight="1" x14ac:dyDescent="0.25">
      <c r="A7" s="282"/>
      <c r="B7" s="284"/>
      <c r="C7" s="287"/>
      <c r="D7" s="284"/>
      <c r="E7" s="290"/>
      <c r="F7" s="292"/>
      <c r="G7" s="294"/>
      <c r="H7" s="297"/>
      <c r="I7" s="300"/>
      <c r="J7" s="303"/>
      <c r="K7" s="331"/>
      <c r="L7" s="337"/>
      <c r="M7" s="332"/>
      <c r="N7" s="277"/>
      <c r="O7" s="269"/>
      <c r="P7" s="270"/>
    </row>
    <row r="8" spans="1:16" ht="12" customHeight="1" x14ac:dyDescent="0.25">
      <c r="A8" s="282"/>
      <c r="B8" s="284"/>
      <c r="C8" s="287"/>
      <c r="D8" s="284"/>
      <c r="E8" s="290"/>
      <c r="F8" s="292"/>
      <c r="G8" s="294"/>
      <c r="H8" s="297"/>
      <c r="I8" s="300"/>
      <c r="J8" s="303"/>
      <c r="K8" s="331"/>
      <c r="L8" s="337"/>
      <c r="M8" s="332"/>
      <c r="N8" s="277"/>
      <c r="O8" s="269"/>
      <c r="P8" s="270"/>
    </row>
    <row r="9" spans="1:16" ht="12" customHeight="1" x14ac:dyDescent="0.25">
      <c r="A9" s="282"/>
      <c r="B9" s="284"/>
      <c r="C9" s="287"/>
      <c r="D9" s="284"/>
      <c r="E9" s="290"/>
      <c r="F9" s="292"/>
      <c r="G9" s="294"/>
      <c r="H9" s="297"/>
      <c r="I9" s="300"/>
      <c r="J9" s="303"/>
      <c r="K9" s="331"/>
      <c r="L9" s="337"/>
      <c r="M9" s="332"/>
      <c r="N9" s="277"/>
      <c r="O9" s="269"/>
      <c r="P9" s="270"/>
    </row>
    <row r="10" spans="1:16" ht="12" customHeight="1" x14ac:dyDescent="0.25">
      <c r="A10" s="282"/>
      <c r="B10" s="284"/>
      <c r="C10" s="287"/>
      <c r="D10" s="284"/>
      <c r="E10" s="290"/>
      <c r="F10" s="292"/>
      <c r="G10" s="294"/>
      <c r="H10" s="297"/>
      <c r="I10" s="300"/>
      <c r="J10" s="303"/>
      <c r="K10" s="331"/>
      <c r="L10" s="337"/>
      <c r="M10" s="332"/>
      <c r="N10" s="277"/>
      <c r="O10" s="269"/>
      <c r="P10" s="270"/>
    </row>
    <row r="11" spans="1:16" ht="39.75" customHeight="1" x14ac:dyDescent="0.25">
      <c r="A11" s="282"/>
      <c r="B11" s="285"/>
      <c r="C11" s="288"/>
      <c r="D11" s="285"/>
      <c r="E11" s="291"/>
      <c r="F11" s="292"/>
      <c r="G11" s="295"/>
      <c r="H11" s="298"/>
      <c r="I11" s="301"/>
      <c r="J11" s="304"/>
      <c r="K11" s="331"/>
      <c r="L11" s="337"/>
      <c r="M11" s="332"/>
      <c r="N11" s="277"/>
      <c r="O11" s="269"/>
      <c r="P11" s="270"/>
    </row>
    <row r="12" spans="1:16" ht="12" customHeight="1" x14ac:dyDescent="0.25">
      <c r="A12" s="282" t="s">
        <v>188</v>
      </c>
      <c r="B12" s="283" t="s">
        <v>189</v>
      </c>
      <c r="C12" s="286" t="s">
        <v>190</v>
      </c>
      <c r="D12" s="283" t="s">
        <v>191</v>
      </c>
      <c r="E12" s="289">
        <v>100</v>
      </c>
      <c r="F12" s="292" t="s">
        <v>192</v>
      </c>
      <c r="G12" s="293">
        <v>13</v>
      </c>
      <c r="H12" s="305" t="s">
        <v>185</v>
      </c>
      <c r="I12" s="308" t="s">
        <v>193</v>
      </c>
      <c r="J12" s="302" t="s">
        <v>194</v>
      </c>
      <c r="K12" s="331">
        <v>0</v>
      </c>
      <c r="L12" s="337" t="s">
        <v>401</v>
      </c>
      <c r="M12" s="332">
        <v>1</v>
      </c>
      <c r="N12" s="277" t="s">
        <v>493</v>
      </c>
      <c r="O12" s="268">
        <v>1</v>
      </c>
      <c r="P12" s="270" t="s">
        <v>528</v>
      </c>
    </row>
    <row r="13" spans="1:16" ht="12" customHeight="1" x14ac:dyDescent="0.25">
      <c r="A13" s="282"/>
      <c r="B13" s="284"/>
      <c r="C13" s="287"/>
      <c r="D13" s="284"/>
      <c r="E13" s="290"/>
      <c r="F13" s="292"/>
      <c r="G13" s="294"/>
      <c r="H13" s="306"/>
      <c r="I13" s="309"/>
      <c r="J13" s="303"/>
      <c r="K13" s="331"/>
      <c r="L13" s="337"/>
      <c r="M13" s="332"/>
      <c r="N13" s="277"/>
      <c r="O13" s="269"/>
      <c r="P13" s="270"/>
    </row>
    <row r="14" spans="1:16" ht="12" customHeight="1" x14ac:dyDescent="0.25">
      <c r="A14" s="282"/>
      <c r="B14" s="284"/>
      <c r="C14" s="287"/>
      <c r="D14" s="284"/>
      <c r="E14" s="290"/>
      <c r="F14" s="292"/>
      <c r="G14" s="294"/>
      <c r="H14" s="306"/>
      <c r="I14" s="309"/>
      <c r="J14" s="303"/>
      <c r="K14" s="331"/>
      <c r="L14" s="337"/>
      <c r="M14" s="332"/>
      <c r="N14" s="277"/>
      <c r="O14" s="269"/>
      <c r="P14" s="270"/>
    </row>
    <row r="15" spans="1:16" ht="12" customHeight="1" x14ac:dyDescent="0.25">
      <c r="A15" s="282"/>
      <c r="B15" s="284"/>
      <c r="C15" s="287"/>
      <c r="D15" s="284"/>
      <c r="E15" s="290"/>
      <c r="F15" s="292"/>
      <c r="G15" s="294"/>
      <c r="H15" s="306"/>
      <c r="I15" s="309"/>
      <c r="J15" s="303"/>
      <c r="K15" s="331"/>
      <c r="L15" s="337"/>
      <c r="M15" s="332"/>
      <c r="N15" s="277"/>
      <c r="O15" s="269"/>
      <c r="P15" s="270"/>
    </row>
    <row r="16" spans="1:16" ht="12" customHeight="1" x14ac:dyDescent="0.25">
      <c r="A16" s="282"/>
      <c r="B16" s="284"/>
      <c r="C16" s="287"/>
      <c r="D16" s="284"/>
      <c r="E16" s="290"/>
      <c r="F16" s="292"/>
      <c r="G16" s="294"/>
      <c r="H16" s="306"/>
      <c r="I16" s="309"/>
      <c r="J16" s="303"/>
      <c r="K16" s="331"/>
      <c r="L16" s="337"/>
      <c r="M16" s="332"/>
      <c r="N16" s="277"/>
      <c r="O16" s="269"/>
      <c r="P16" s="270"/>
    </row>
    <row r="17" spans="1:16" ht="12" customHeight="1" x14ac:dyDescent="0.25">
      <c r="A17" s="282"/>
      <c r="B17" s="284"/>
      <c r="C17" s="287"/>
      <c r="D17" s="284"/>
      <c r="E17" s="290"/>
      <c r="F17" s="292"/>
      <c r="G17" s="294"/>
      <c r="H17" s="306"/>
      <c r="I17" s="309"/>
      <c r="J17" s="303"/>
      <c r="K17" s="331"/>
      <c r="L17" s="337"/>
      <c r="M17" s="332"/>
      <c r="N17" s="277"/>
      <c r="O17" s="269"/>
      <c r="P17" s="270"/>
    </row>
    <row r="18" spans="1:16" ht="17.25" customHeight="1" x14ac:dyDescent="0.25">
      <c r="A18" s="282"/>
      <c r="B18" s="285"/>
      <c r="C18" s="288"/>
      <c r="D18" s="285"/>
      <c r="E18" s="291"/>
      <c r="F18" s="292"/>
      <c r="G18" s="295"/>
      <c r="H18" s="307"/>
      <c r="I18" s="310"/>
      <c r="J18" s="304"/>
      <c r="K18" s="331"/>
      <c r="L18" s="337"/>
      <c r="M18" s="332"/>
      <c r="N18" s="277"/>
      <c r="O18" s="269"/>
      <c r="P18" s="270"/>
    </row>
    <row r="19" spans="1:16" ht="12" customHeight="1" x14ac:dyDescent="0.25">
      <c r="A19" s="282" t="s">
        <v>195</v>
      </c>
      <c r="B19" s="283" t="s">
        <v>196</v>
      </c>
      <c r="C19" s="286" t="s">
        <v>197</v>
      </c>
      <c r="D19" s="283" t="s">
        <v>198</v>
      </c>
      <c r="E19" s="289">
        <v>60</v>
      </c>
      <c r="F19" s="292" t="s">
        <v>199</v>
      </c>
      <c r="G19" s="293">
        <v>2</v>
      </c>
      <c r="H19" s="305" t="s">
        <v>185</v>
      </c>
      <c r="I19" s="308" t="s">
        <v>193</v>
      </c>
      <c r="J19" s="311" t="s">
        <v>200</v>
      </c>
      <c r="K19" s="336">
        <v>1</v>
      </c>
      <c r="L19" s="337" t="s">
        <v>402</v>
      </c>
      <c r="M19" s="332">
        <v>1</v>
      </c>
      <c r="N19" s="277" t="s">
        <v>451</v>
      </c>
      <c r="O19" s="268">
        <v>1</v>
      </c>
      <c r="P19" s="270" t="s">
        <v>529</v>
      </c>
    </row>
    <row r="20" spans="1:16" ht="12" customHeight="1" x14ac:dyDescent="0.25">
      <c r="A20" s="282"/>
      <c r="B20" s="284"/>
      <c r="C20" s="287"/>
      <c r="D20" s="284"/>
      <c r="E20" s="290"/>
      <c r="F20" s="292"/>
      <c r="G20" s="294"/>
      <c r="H20" s="306"/>
      <c r="I20" s="309"/>
      <c r="J20" s="312"/>
      <c r="K20" s="331"/>
      <c r="L20" s="337"/>
      <c r="M20" s="332"/>
      <c r="N20" s="277"/>
      <c r="O20" s="269"/>
      <c r="P20" s="270"/>
    </row>
    <row r="21" spans="1:16" ht="12" customHeight="1" x14ac:dyDescent="0.25">
      <c r="A21" s="282"/>
      <c r="B21" s="284"/>
      <c r="C21" s="287"/>
      <c r="D21" s="284"/>
      <c r="E21" s="290"/>
      <c r="F21" s="292"/>
      <c r="G21" s="294"/>
      <c r="H21" s="306"/>
      <c r="I21" s="309"/>
      <c r="J21" s="312"/>
      <c r="K21" s="331"/>
      <c r="L21" s="337"/>
      <c r="M21" s="332"/>
      <c r="N21" s="277"/>
      <c r="O21" s="269"/>
      <c r="P21" s="270"/>
    </row>
    <row r="22" spans="1:16" ht="12" customHeight="1" x14ac:dyDescent="0.25">
      <c r="A22" s="282"/>
      <c r="B22" s="284"/>
      <c r="C22" s="287"/>
      <c r="D22" s="284"/>
      <c r="E22" s="290"/>
      <c r="F22" s="292"/>
      <c r="G22" s="294"/>
      <c r="H22" s="306"/>
      <c r="I22" s="309"/>
      <c r="J22" s="312"/>
      <c r="K22" s="331"/>
      <c r="L22" s="337"/>
      <c r="M22" s="332"/>
      <c r="N22" s="277"/>
      <c r="O22" s="269"/>
      <c r="P22" s="270"/>
    </row>
    <row r="23" spans="1:16" ht="12" customHeight="1" x14ac:dyDescent="0.25">
      <c r="A23" s="282"/>
      <c r="B23" s="284"/>
      <c r="C23" s="287"/>
      <c r="D23" s="284"/>
      <c r="E23" s="290"/>
      <c r="F23" s="292"/>
      <c r="G23" s="294"/>
      <c r="H23" s="306"/>
      <c r="I23" s="309"/>
      <c r="J23" s="312"/>
      <c r="K23" s="331"/>
      <c r="L23" s="337"/>
      <c r="M23" s="332"/>
      <c r="N23" s="277"/>
      <c r="O23" s="269"/>
      <c r="P23" s="270"/>
    </row>
    <row r="24" spans="1:16" ht="12" customHeight="1" x14ac:dyDescent="0.25">
      <c r="A24" s="282"/>
      <c r="B24" s="284"/>
      <c r="C24" s="287"/>
      <c r="D24" s="284"/>
      <c r="E24" s="290"/>
      <c r="F24" s="292"/>
      <c r="G24" s="294"/>
      <c r="H24" s="306"/>
      <c r="I24" s="309"/>
      <c r="J24" s="312"/>
      <c r="K24" s="331"/>
      <c r="L24" s="337"/>
      <c r="M24" s="332"/>
      <c r="N24" s="277"/>
      <c r="O24" s="269"/>
      <c r="P24" s="270"/>
    </row>
    <row r="25" spans="1:16" ht="14.25" customHeight="1" x14ac:dyDescent="0.25">
      <c r="A25" s="282"/>
      <c r="B25" s="285"/>
      <c r="C25" s="288"/>
      <c r="D25" s="285"/>
      <c r="E25" s="291"/>
      <c r="F25" s="292"/>
      <c r="G25" s="295"/>
      <c r="H25" s="307"/>
      <c r="I25" s="310"/>
      <c r="J25" s="313"/>
      <c r="K25" s="331"/>
      <c r="L25" s="337"/>
      <c r="M25" s="332"/>
      <c r="N25" s="277"/>
      <c r="O25" s="269"/>
      <c r="P25" s="270"/>
    </row>
    <row r="26" spans="1:16" ht="12" customHeight="1" x14ac:dyDescent="0.25">
      <c r="A26" s="282" t="s">
        <v>201</v>
      </c>
      <c r="B26" s="283" t="s">
        <v>202</v>
      </c>
      <c r="C26" s="286" t="s">
        <v>203</v>
      </c>
      <c r="D26" s="283" t="s">
        <v>204</v>
      </c>
      <c r="E26" s="289">
        <v>0</v>
      </c>
      <c r="F26" s="292" t="s">
        <v>205</v>
      </c>
      <c r="G26" s="293">
        <v>22</v>
      </c>
      <c r="H26" s="305" t="s">
        <v>185</v>
      </c>
      <c r="I26" s="308" t="s">
        <v>193</v>
      </c>
      <c r="J26" s="311" t="s">
        <v>206</v>
      </c>
      <c r="K26" s="336">
        <v>0.5</v>
      </c>
      <c r="L26" s="337" t="s">
        <v>403</v>
      </c>
      <c r="M26" s="333">
        <v>1</v>
      </c>
      <c r="N26" s="274" t="s">
        <v>452</v>
      </c>
      <c r="O26" s="268">
        <v>1</v>
      </c>
      <c r="P26" s="271" t="s">
        <v>530</v>
      </c>
    </row>
    <row r="27" spans="1:16" ht="12" customHeight="1" x14ac:dyDescent="0.25">
      <c r="A27" s="282"/>
      <c r="B27" s="284"/>
      <c r="C27" s="287"/>
      <c r="D27" s="284"/>
      <c r="E27" s="290"/>
      <c r="F27" s="292"/>
      <c r="G27" s="294"/>
      <c r="H27" s="306"/>
      <c r="I27" s="309"/>
      <c r="J27" s="312"/>
      <c r="K27" s="331"/>
      <c r="L27" s="337"/>
      <c r="M27" s="334"/>
      <c r="N27" s="275"/>
      <c r="O27" s="269"/>
      <c r="P27" s="272"/>
    </row>
    <row r="28" spans="1:16" ht="12" customHeight="1" x14ac:dyDescent="0.25">
      <c r="A28" s="282"/>
      <c r="B28" s="284"/>
      <c r="C28" s="287"/>
      <c r="D28" s="284"/>
      <c r="E28" s="290"/>
      <c r="F28" s="292"/>
      <c r="G28" s="294"/>
      <c r="H28" s="306"/>
      <c r="I28" s="309"/>
      <c r="J28" s="312"/>
      <c r="K28" s="331"/>
      <c r="L28" s="337"/>
      <c r="M28" s="334"/>
      <c r="N28" s="275"/>
      <c r="O28" s="269"/>
      <c r="P28" s="272"/>
    </row>
    <row r="29" spans="1:16" ht="12" customHeight="1" x14ac:dyDescent="0.25">
      <c r="A29" s="282"/>
      <c r="B29" s="284"/>
      <c r="C29" s="287"/>
      <c r="D29" s="284"/>
      <c r="E29" s="290"/>
      <c r="F29" s="292"/>
      <c r="G29" s="294"/>
      <c r="H29" s="306"/>
      <c r="I29" s="309"/>
      <c r="J29" s="312"/>
      <c r="K29" s="331"/>
      <c r="L29" s="337"/>
      <c r="M29" s="334"/>
      <c r="N29" s="275"/>
      <c r="O29" s="269"/>
      <c r="P29" s="272"/>
    </row>
    <row r="30" spans="1:16" ht="23.25" customHeight="1" x14ac:dyDescent="0.25">
      <c r="A30" s="282"/>
      <c r="B30" s="285"/>
      <c r="C30" s="288"/>
      <c r="D30" s="285"/>
      <c r="E30" s="291"/>
      <c r="F30" s="314"/>
      <c r="G30" s="295"/>
      <c r="H30" s="307"/>
      <c r="I30" s="309"/>
      <c r="J30" s="312"/>
      <c r="K30" s="331"/>
      <c r="L30" s="337"/>
      <c r="M30" s="335"/>
      <c r="N30" s="276"/>
      <c r="O30" s="269"/>
      <c r="P30" s="273"/>
    </row>
    <row r="31" spans="1:16" ht="12.75" customHeight="1" x14ac:dyDescent="0.25">
      <c r="A31" s="282" t="s">
        <v>207</v>
      </c>
      <c r="B31" s="315" t="s">
        <v>208</v>
      </c>
      <c r="C31" s="315" t="s">
        <v>209</v>
      </c>
      <c r="D31" s="315" t="s">
        <v>210</v>
      </c>
      <c r="E31" s="318">
        <v>365</v>
      </c>
      <c r="F31" s="321" t="s">
        <v>211</v>
      </c>
      <c r="G31" s="322">
        <v>21</v>
      </c>
      <c r="H31" s="322" t="s">
        <v>185</v>
      </c>
      <c r="I31" s="325" t="s">
        <v>193</v>
      </c>
      <c r="J31" s="328" t="s">
        <v>212</v>
      </c>
      <c r="K31" s="331">
        <v>100</v>
      </c>
      <c r="L31" s="337" t="s">
        <v>404</v>
      </c>
      <c r="M31" s="333">
        <v>1</v>
      </c>
      <c r="N31" s="277" t="s">
        <v>453</v>
      </c>
      <c r="O31" s="268">
        <v>1</v>
      </c>
      <c r="P31" s="270" t="s">
        <v>531</v>
      </c>
    </row>
    <row r="32" spans="1:16" ht="12.75" customHeight="1" x14ac:dyDescent="0.25">
      <c r="A32" s="282"/>
      <c r="B32" s="316"/>
      <c r="C32" s="316"/>
      <c r="D32" s="316"/>
      <c r="E32" s="319"/>
      <c r="F32" s="321"/>
      <c r="G32" s="323"/>
      <c r="H32" s="323"/>
      <c r="I32" s="326"/>
      <c r="J32" s="329"/>
      <c r="K32" s="331"/>
      <c r="L32" s="337"/>
      <c r="M32" s="334"/>
      <c r="N32" s="277"/>
      <c r="O32" s="269"/>
      <c r="P32" s="270"/>
    </row>
    <row r="33" spans="1:16" ht="12.75" customHeight="1" x14ac:dyDescent="0.25">
      <c r="A33" s="282"/>
      <c r="B33" s="316"/>
      <c r="C33" s="316"/>
      <c r="D33" s="316"/>
      <c r="E33" s="319"/>
      <c r="F33" s="321"/>
      <c r="G33" s="323"/>
      <c r="H33" s="323"/>
      <c r="I33" s="326"/>
      <c r="J33" s="329"/>
      <c r="K33" s="331"/>
      <c r="L33" s="337"/>
      <c r="M33" s="334"/>
      <c r="N33" s="277"/>
      <c r="O33" s="269"/>
      <c r="P33" s="270"/>
    </row>
    <row r="34" spans="1:16" ht="12.75" customHeight="1" x14ac:dyDescent="0.25">
      <c r="A34" s="282"/>
      <c r="B34" s="316"/>
      <c r="C34" s="316"/>
      <c r="D34" s="316"/>
      <c r="E34" s="319"/>
      <c r="F34" s="321"/>
      <c r="G34" s="323"/>
      <c r="H34" s="323"/>
      <c r="I34" s="326"/>
      <c r="J34" s="329"/>
      <c r="K34" s="331"/>
      <c r="L34" s="337"/>
      <c r="M34" s="334"/>
      <c r="N34" s="277"/>
      <c r="O34" s="269"/>
      <c r="P34" s="270"/>
    </row>
    <row r="35" spans="1:16" ht="12.75" customHeight="1" x14ac:dyDescent="0.25">
      <c r="A35" s="282"/>
      <c r="B35" s="317"/>
      <c r="C35" s="317"/>
      <c r="D35" s="317"/>
      <c r="E35" s="320"/>
      <c r="F35" s="321"/>
      <c r="G35" s="324"/>
      <c r="H35" s="324"/>
      <c r="I35" s="327"/>
      <c r="J35" s="330"/>
      <c r="K35" s="331"/>
      <c r="L35" s="337"/>
      <c r="M35" s="335"/>
      <c r="N35" s="277"/>
      <c r="O35" s="269"/>
      <c r="P35" s="270"/>
    </row>
  </sheetData>
  <mergeCells count="82">
    <mergeCell ref="K31:K35"/>
    <mergeCell ref="M5:M11"/>
    <mergeCell ref="M12:M18"/>
    <mergeCell ref="M19:M25"/>
    <mergeCell ref="M31:M35"/>
    <mergeCell ref="M26:M30"/>
    <mergeCell ref="K19:K25"/>
    <mergeCell ref="L26:L30"/>
    <mergeCell ref="K26:K30"/>
    <mergeCell ref="K5:K11"/>
    <mergeCell ref="L12:L18"/>
    <mergeCell ref="K12:K18"/>
    <mergeCell ref="L5:L11"/>
    <mergeCell ref="L19:L25"/>
    <mergeCell ref="L31:L35"/>
    <mergeCell ref="F31:F35"/>
    <mergeCell ref="G31:G35"/>
    <mergeCell ref="H31:H35"/>
    <mergeCell ref="I31:I35"/>
    <mergeCell ref="J31:J35"/>
    <mergeCell ref="A31:A35"/>
    <mergeCell ref="B31:B35"/>
    <mergeCell ref="C31:C35"/>
    <mergeCell ref="D31:D35"/>
    <mergeCell ref="E31:E35"/>
    <mergeCell ref="A26:A30"/>
    <mergeCell ref="B26:B30"/>
    <mergeCell ref="C26:C30"/>
    <mergeCell ref="D26:D30"/>
    <mergeCell ref="E26:E30"/>
    <mergeCell ref="F26:F30"/>
    <mergeCell ref="G26:G30"/>
    <mergeCell ref="H26:H30"/>
    <mergeCell ref="I26:I30"/>
    <mergeCell ref="J26:J30"/>
    <mergeCell ref="F19:F25"/>
    <mergeCell ref="G19:G25"/>
    <mergeCell ref="H19:H25"/>
    <mergeCell ref="I19:I25"/>
    <mergeCell ref="J19:J25"/>
    <mergeCell ref="A19:A25"/>
    <mergeCell ref="B19:B25"/>
    <mergeCell ref="C19:C25"/>
    <mergeCell ref="D19:D25"/>
    <mergeCell ref="E19:E25"/>
    <mergeCell ref="A12:A18"/>
    <mergeCell ref="B12:B18"/>
    <mergeCell ref="C12:C18"/>
    <mergeCell ref="D12:D18"/>
    <mergeCell ref="E12:E18"/>
    <mergeCell ref="F12:F18"/>
    <mergeCell ref="G12:G18"/>
    <mergeCell ref="H12:H18"/>
    <mergeCell ref="I12:I18"/>
    <mergeCell ref="J12:J18"/>
    <mergeCell ref="O5:O11"/>
    <mergeCell ref="P5:P11"/>
    <mergeCell ref="O12:O18"/>
    <mergeCell ref="P12:P18"/>
    <mergeCell ref="A2:B2"/>
    <mergeCell ref="C2:J2"/>
    <mergeCell ref="A5:A11"/>
    <mergeCell ref="B5:B11"/>
    <mergeCell ref="C5:C11"/>
    <mergeCell ref="D5:D11"/>
    <mergeCell ref="E5:E11"/>
    <mergeCell ref="F5:F11"/>
    <mergeCell ref="G5:G11"/>
    <mergeCell ref="H5:H11"/>
    <mergeCell ref="I5:I11"/>
    <mergeCell ref="J5:J11"/>
    <mergeCell ref="N26:N30"/>
    <mergeCell ref="N31:N35"/>
    <mergeCell ref="N5:N11"/>
    <mergeCell ref="N12:N18"/>
    <mergeCell ref="N19:N25"/>
    <mergeCell ref="O19:O25"/>
    <mergeCell ref="P19:P25"/>
    <mergeCell ref="O26:O30"/>
    <mergeCell ref="P26:P30"/>
    <mergeCell ref="O31:O35"/>
    <mergeCell ref="P31:P35"/>
  </mergeCells>
  <conditionalFormatting sqref="E5">
    <cfRule type="dataBar" priority="3">
      <dataBar>
        <cfvo type="min"/>
        <cfvo type="max"/>
        <color theme="6" tint="0.39997558519241921"/>
      </dataBar>
    </cfRule>
  </conditionalFormatting>
  <conditionalFormatting sqref="E12:E14">
    <cfRule type="dataBar" priority="4">
      <dataBar>
        <cfvo type="min"/>
        <cfvo type="max"/>
        <color theme="6" tint="0.39997558519241921"/>
      </dataBar>
    </cfRule>
  </conditionalFormatting>
  <conditionalFormatting sqref="E19:E21">
    <cfRule type="dataBar" priority="2">
      <dataBar>
        <cfvo type="min"/>
        <cfvo type="max"/>
        <color theme="6" tint="0.39997558519241921"/>
      </dataBar>
    </cfRule>
  </conditionalFormatting>
  <conditionalFormatting sqref="E26">
    <cfRule type="dataBar" priority="1">
      <dataBar>
        <cfvo type="min"/>
        <cfvo type="max"/>
        <color theme="6" tint="0.39997558519241921"/>
      </dataBar>
    </cfRule>
  </conditionalFormatting>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45"/>
  <sheetViews>
    <sheetView topLeftCell="D28" workbookViewId="0">
      <selection activeCell="N51" sqref="N51"/>
    </sheetView>
  </sheetViews>
  <sheetFormatPr baseColWidth="10" defaultRowHeight="12" x14ac:dyDescent="0.2"/>
  <cols>
    <col min="1" max="1" width="20" style="91" customWidth="1"/>
    <col min="2" max="2" width="38.28515625" style="25" customWidth="1"/>
    <col min="3" max="3" width="19.7109375" style="25" customWidth="1"/>
    <col min="4" max="4" width="18" style="25" customWidth="1"/>
    <col min="5" max="5" width="11.42578125" style="25"/>
    <col min="6" max="6" width="14.140625" style="25" customWidth="1"/>
    <col min="7" max="7" width="11.42578125" style="25"/>
    <col min="8" max="8" width="13.5703125" style="25" customWidth="1"/>
    <col min="9" max="9" width="14.5703125" style="25" customWidth="1"/>
    <col min="10" max="10" width="12.140625" style="25" customWidth="1"/>
    <col min="11" max="11" width="14.5703125" style="25" customWidth="1"/>
    <col min="12" max="12" width="14.28515625" style="25" customWidth="1"/>
    <col min="13" max="13" width="16.42578125" style="25" customWidth="1"/>
    <col min="14" max="14" width="14.140625" style="25" customWidth="1"/>
    <col min="15" max="15" width="14.85546875" style="25" customWidth="1"/>
    <col min="16" max="16" width="11.42578125" style="25"/>
    <col min="17" max="17" width="15.42578125" style="25" customWidth="1"/>
    <col min="18" max="16384" width="11.42578125" style="25"/>
  </cols>
  <sheetData>
    <row r="1" spans="1:17" x14ac:dyDescent="0.2">
      <c r="A1" s="406" t="s">
        <v>133</v>
      </c>
      <c r="B1" s="407"/>
      <c r="C1" s="503" t="s">
        <v>363</v>
      </c>
      <c r="D1" s="504"/>
      <c r="E1" s="504"/>
      <c r="F1" s="504"/>
      <c r="G1" s="504"/>
      <c r="H1" s="504"/>
      <c r="I1" s="504"/>
    </row>
    <row r="2" spans="1:17" x14ac:dyDescent="0.2">
      <c r="A2" s="105"/>
      <c r="B2" s="33"/>
      <c r="C2" s="34"/>
      <c r="D2" s="34"/>
      <c r="E2" s="34"/>
      <c r="F2" s="34"/>
      <c r="G2" s="35"/>
    </row>
    <row r="3" spans="1:17" ht="55.5" customHeight="1" x14ac:dyDescent="0.2">
      <c r="A3" s="106" t="s">
        <v>1</v>
      </c>
      <c r="B3" s="28" t="s">
        <v>135</v>
      </c>
      <c r="C3" s="28" t="s">
        <v>136</v>
      </c>
      <c r="D3" s="28" t="s">
        <v>2</v>
      </c>
      <c r="E3" s="28" t="s">
        <v>3</v>
      </c>
      <c r="F3" s="28" t="s">
        <v>43</v>
      </c>
      <c r="G3" s="28" t="s">
        <v>12</v>
      </c>
      <c r="H3" s="28" t="s">
        <v>44</v>
      </c>
      <c r="I3" s="28" t="s">
        <v>45</v>
      </c>
      <c r="J3" s="107" t="s">
        <v>588</v>
      </c>
      <c r="K3" s="107" t="s">
        <v>526</v>
      </c>
      <c r="L3" s="151" t="s">
        <v>449</v>
      </c>
      <c r="M3" s="196" t="s">
        <v>526</v>
      </c>
      <c r="N3" s="260" t="s">
        <v>557</v>
      </c>
      <c r="O3" s="261" t="s">
        <v>526</v>
      </c>
      <c r="P3" s="197" t="s">
        <v>558</v>
      </c>
      <c r="Q3" s="198" t="s">
        <v>526</v>
      </c>
    </row>
    <row r="4" spans="1:17" ht="12" customHeight="1" x14ac:dyDescent="0.2">
      <c r="A4" s="349" t="s">
        <v>376</v>
      </c>
      <c r="B4" s="350" t="s">
        <v>377</v>
      </c>
      <c r="C4" s="384" t="s">
        <v>378</v>
      </c>
      <c r="D4" s="350" t="s">
        <v>379</v>
      </c>
      <c r="E4" s="613">
        <v>365</v>
      </c>
      <c r="F4" s="362" t="s">
        <v>380</v>
      </c>
      <c r="G4" s="616">
        <v>0.5</v>
      </c>
      <c r="H4" s="366">
        <v>80000000</v>
      </c>
      <c r="I4" s="375" t="s">
        <v>381</v>
      </c>
      <c r="J4" s="623">
        <v>0</v>
      </c>
      <c r="K4" s="426" t="s">
        <v>514</v>
      </c>
      <c r="L4" s="434">
        <v>0</v>
      </c>
      <c r="M4" s="431" t="s">
        <v>515</v>
      </c>
      <c r="N4" s="612">
        <v>0</v>
      </c>
      <c r="O4" s="609" t="s">
        <v>515</v>
      </c>
      <c r="P4" s="605">
        <v>0</v>
      </c>
      <c r="Q4" s="421" t="s">
        <v>515</v>
      </c>
    </row>
    <row r="5" spans="1:17" x14ac:dyDescent="0.2">
      <c r="A5" s="349"/>
      <c r="B5" s="351"/>
      <c r="C5" s="385"/>
      <c r="D5" s="351"/>
      <c r="E5" s="614"/>
      <c r="F5" s="362"/>
      <c r="G5" s="617"/>
      <c r="H5" s="367"/>
      <c r="I5" s="376"/>
      <c r="J5" s="373"/>
      <c r="K5" s="427"/>
      <c r="L5" s="435"/>
      <c r="M5" s="432"/>
      <c r="N5" s="607"/>
      <c r="O5" s="610"/>
      <c r="P5" s="603"/>
      <c r="Q5" s="422"/>
    </row>
    <row r="6" spans="1:17" x14ac:dyDescent="0.2">
      <c r="A6" s="349"/>
      <c r="B6" s="351"/>
      <c r="C6" s="385"/>
      <c r="D6" s="351"/>
      <c r="E6" s="614"/>
      <c r="F6" s="362"/>
      <c r="G6" s="617"/>
      <c r="H6" s="367"/>
      <c r="I6" s="376"/>
      <c r="J6" s="373"/>
      <c r="K6" s="427"/>
      <c r="L6" s="435"/>
      <c r="M6" s="432"/>
      <c r="N6" s="607"/>
      <c r="O6" s="610"/>
      <c r="P6" s="603"/>
      <c r="Q6" s="422"/>
    </row>
    <row r="7" spans="1:17" x14ac:dyDescent="0.2">
      <c r="A7" s="349"/>
      <c r="B7" s="351"/>
      <c r="C7" s="385"/>
      <c r="D7" s="351"/>
      <c r="E7" s="614"/>
      <c r="F7" s="362"/>
      <c r="G7" s="617"/>
      <c r="H7" s="367"/>
      <c r="I7" s="376"/>
      <c r="J7" s="373"/>
      <c r="K7" s="427"/>
      <c r="L7" s="435"/>
      <c r="M7" s="432"/>
      <c r="N7" s="607"/>
      <c r="O7" s="610"/>
      <c r="P7" s="603"/>
      <c r="Q7" s="422"/>
    </row>
    <row r="8" spans="1:17" x14ac:dyDescent="0.2">
      <c r="A8" s="349"/>
      <c r="B8" s="351"/>
      <c r="C8" s="385"/>
      <c r="D8" s="351"/>
      <c r="E8" s="614"/>
      <c r="F8" s="362"/>
      <c r="G8" s="617"/>
      <c r="H8" s="367"/>
      <c r="I8" s="376"/>
      <c r="J8" s="373"/>
      <c r="K8" s="427"/>
      <c r="L8" s="435"/>
      <c r="M8" s="432"/>
      <c r="N8" s="607"/>
      <c r="O8" s="610"/>
      <c r="P8" s="603"/>
      <c r="Q8" s="422"/>
    </row>
    <row r="9" spans="1:17" x14ac:dyDescent="0.2">
      <c r="A9" s="349"/>
      <c r="B9" s="351"/>
      <c r="C9" s="385"/>
      <c r="D9" s="351"/>
      <c r="E9" s="614"/>
      <c r="F9" s="362"/>
      <c r="G9" s="617"/>
      <c r="H9" s="367"/>
      <c r="I9" s="376"/>
      <c r="J9" s="373"/>
      <c r="K9" s="427"/>
      <c r="L9" s="435"/>
      <c r="M9" s="432"/>
      <c r="N9" s="607"/>
      <c r="O9" s="610"/>
      <c r="P9" s="603"/>
      <c r="Q9" s="422"/>
    </row>
    <row r="10" spans="1:17" x14ac:dyDescent="0.2">
      <c r="A10" s="349"/>
      <c r="B10" s="352"/>
      <c r="C10" s="386"/>
      <c r="D10" s="352"/>
      <c r="E10" s="615"/>
      <c r="F10" s="362"/>
      <c r="G10" s="618"/>
      <c r="H10" s="368"/>
      <c r="I10" s="377"/>
      <c r="J10" s="374"/>
      <c r="K10" s="458"/>
      <c r="L10" s="540"/>
      <c r="M10" s="433"/>
      <c r="N10" s="608"/>
      <c r="O10" s="611"/>
      <c r="P10" s="604"/>
      <c r="Q10" s="423"/>
    </row>
    <row r="11" spans="1:17" ht="15" customHeight="1" x14ac:dyDescent="0.2">
      <c r="A11" s="349" t="s">
        <v>366</v>
      </c>
      <c r="B11" s="350" t="s">
        <v>364</v>
      </c>
      <c r="C11" s="384" t="s">
        <v>393</v>
      </c>
      <c r="D11" s="350" t="s">
        <v>394</v>
      </c>
      <c r="E11" s="613">
        <v>365</v>
      </c>
      <c r="F11" s="390" t="s">
        <v>365</v>
      </c>
      <c r="G11" s="369">
        <v>1</v>
      </c>
      <c r="H11" s="381" t="s">
        <v>173</v>
      </c>
      <c r="I11" s="375" t="s">
        <v>362</v>
      </c>
      <c r="J11" s="372">
        <v>1</v>
      </c>
      <c r="K11" s="426" t="s">
        <v>513</v>
      </c>
      <c r="L11" s="403">
        <v>1</v>
      </c>
      <c r="M11" s="431" t="s">
        <v>513</v>
      </c>
      <c r="N11" s="606">
        <v>1</v>
      </c>
      <c r="O11" s="609" t="s">
        <v>513</v>
      </c>
      <c r="P11" s="338">
        <v>1</v>
      </c>
      <c r="Q11" s="421" t="s">
        <v>513</v>
      </c>
    </row>
    <row r="12" spans="1:17" x14ac:dyDescent="0.2">
      <c r="A12" s="349"/>
      <c r="B12" s="351"/>
      <c r="C12" s="385"/>
      <c r="D12" s="351"/>
      <c r="E12" s="614"/>
      <c r="F12" s="390"/>
      <c r="G12" s="370"/>
      <c r="H12" s="382"/>
      <c r="I12" s="376"/>
      <c r="J12" s="373"/>
      <c r="K12" s="427"/>
      <c r="L12" s="435"/>
      <c r="M12" s="432"/>
      <c r="N12" s="607"/>
      <c r="O12" s="610"/>
      <c r="P12" s="603"/>
      <c r="Q12" s="422"/>
    </row>
    <row r="13" spans="1:17" x14ac:dyDescent="0.2">
      <c r="A13" s="349"/>
      <c r="B13" s="351"/>
      <c r="C13" s="385"/>
      <c r="D13" s="351"/>
      <c r="E13" s="614"/>
      <c r="F13" s="390"/>
      <c r="G13" s="370"/>
      <c r="H13" s="382"/>
      <c r="I13" s="376"/>
      <c r="J13" s="373"/>
      <c r="K13" s="427"/>
      <c r="L13" s="435"/>
      <c r="M13" s="432"/>
      <c r="N13" s="607"/>
      <c r="O13" s="610"/>
      <c r="P13" s="603"/>
      <c r="Q13" s="422"/>
    </row>
    <row r="14" spans="1:17" x14ac:dyDescent="0.2">
      <c r="A14" s="349"/>
      <c r="B14" s="351"/>
      <c r="C14" s="385"/>
      <c r="D14" s="351"/>
      <c r="E14" s="614"/>
      <c r="F14" s="390"/>
      <c r="G14" s="370"/>
      <c r="H14" s="382"/>
      <c r="I14" s="376"/>
      <c r="J14" s="373"/>
      <c r="K14" s="427"/>
      <c r="L14" s="435"/>
      <c r="M14" s="432"/>
      <c r="N14" s="607"/>
      <c r="O14" s="610"/>
      <c r="P14" s="603"/>
      <c r="Q14" s="422"/>
    </row>
    <row r="15" spans="1:17" x14ac:dyDescent="0.2">
      <c r="A15" s="349"/>
      <c r="B15" s="351"/>
      <c r="C15" s="385"/>
      <c r="D15" s="351"/>
      <c r="E15" s="614"/>
      <c r="F15" s="390"/>
      <c r="G15" s="370"/>
      <c r="H15" s="382"/>
      <c r="I15" s="376"/>
      <c r="J15" s="373"/>
      <c r="K15" s="427"/>
      <c r="L15" s="435"/>
      <c r="M15" s="432"/>
      <c r="N15" s="607"/>
      <c r="O15" s="610"/>
      <c r="P15" s="603"/>
      <c r="Q15" s="422"/>
    </row>
    <row r="16" spans="1:17" x14ac:dyDescent="0.2">
      <c r="A16" s="349"/>
      <c r="B16" s="351"/>
      <c r="C16" s="385"/>
      <c r="D16" s="351"/>
      <c r="E16" s="614"/>
      <c r="F16" s="390"/>
      <c r="G16" s="370"/>
      <c r="H16" s="382"/>
      <c r="I16" s="376"/>
      <c r="J16" s="373"/>
      <c r="K16" s="427"/>
      <c r="L16" s="435"/>
      <c r="M16" s="432"/>
      <c r="N16" s="607"/>
      <c r="O16" s="610"/>
      <c r="P16" s="603"/>
      <c r="Q16" s="422"/>
    </row>
    <row r="17" spans="1:17" ht="61.5" customHeight="1" x14ac:dyDescent="0.2">
      <c r="A17" s="349"/>
      <c r="B17" s="352"/>
      <c r="C17" s="386"/>
      <c r="D17" s="352"/>
      <c r="E17" s="615"/>
      <c r="F17" s="390"/>
      <c r="G17" s="371"/>
      <c r="H17" s="383"/>
      <c r="I17" s="377"/>
      <c r="J17" s="374"/>
      <c r="K17" s="458"/>
      <c r="L17" s="540"/>
      <c r="M17" s="433"/>
      <c r="N17" s="608"/>
      <c r="O17" s="611"/>
      <c r="P17" s="604"/>
      <c r="Q17" s="423"/>
    </row>
    <row r="18" spans="1:17" ht="12" customHeight="1" x14ac:dyDescent="0.2">
      <c r="A18" s="619" t="s">
        <v>367</v>
      </c>
      <c r="B18" s="350" t="s">
        <v>368</v>
      </c>
      <c r="C18" s="384" t="s">
        <v>369</v>
      </c>
      <c r="D18" s="350" t="s">
        <v>370</v>
      </c>
      <c r="E18" s="613">
        <v>365</v>
      </c>
      <c r="F18" s="362" t="s">
        <v>371</v>
      </c>
      <c r="G18" s="363">
        <v>1</v>
      </c>
      <c r="H18" s="381">
        <v>200000000</v>
      </c>
      <c r="I18" s="375" t="s">
        <v>372</v>
      </c>
      <c r="J18" s="372">
        <v>0.3</v>
      </c>
      <c r="K18" s="620" t="s">
        <v>516</v>
      </c>
      <c r="L18" s="403">
        <v>0.4</v>
      </c>
      <c r="M18" s="431" t="s">
        <v>567</v>
      </c>
      <c r="N18" s="606">
        <v>0.5</v>
      </c>
      <c r="O18" s="609" t="s">
        <v>568</v>
      </c>
      <c r="P18" s="338">
        <v>0.6</v>
      </c>
      <c r="Q18" s="421" t="s">
        <v>517</v>
      </c>
    </row>
    <row r="19" spans="1:17" x14ac:dyDescent="0.2">
      <c r="A19" s="619"/>
      <c r="B19" s="351"/>
      <c r="C19" s="385"/>
      <c r="D19" s="351"/>
      <c r="E19" s="614"/>
      <c r="F19" s="362"/>
      <c r="G19" s="364"/>
      <c r="H19" s="382"/>
      <c r="I19" s="376"/>
      <c r="J19" s="373"/>
      <c r="K19" s="621"/>
      <c r="L19" s="435"/>
      <c r="M19" s="432"/>
      <c r="N19" s="607"/>
      <c r="O19" s="610"/>
      <c r="P19" s="603"/>
      <c r="Q19" s="422"/>
    </row>
    <row r="20" spans="1:17" x14ac:dyDescent="0.2">
      <c r="A20" s="619"/>
      <c r="B20" s="351"/>
      <c r="C20" s="385"/>
      <c r="D20" s="351"/>
      <c r="E20" s="614"/>
      <c r="F20" s="362"/>
      <c r="G20" s="364"/>
      <c r="H20" s="382"/>
      <c r="I20" s="376"/>
      <c r="J20" s="373"/>
      <c r="K20" s="621"/>
      <c r="L20" s="435"/>
      <c r="M20" s="432"/>
      <c r="N20" s="607"/>
      <c r="O20" s="610"/>
      <c r="P20" s="603"/>
      <c r="Q20" s="422"/>
    </row>
    <row r="21" spans="1:17" x14ac:dyDescent="0.2">
      <c r="A21" s="619"/>
      <c r="B21" s="351"/>
      <c r="C21" s="385"/>
      <c r="D21" s="351"/>
      <c r="E21" s="614"/>
      <c r="F21" s="362"/>
      <c r="G21" s="364"/>
      <c r="H21" s="382"/>
      <c r="I21" s="376"/>
      <c r="J21" s="373"/>
      <c r="K21" s="621"/>
      <c r="L21" s="435"/>
      <c r="M21" s="432"/>
      <c r="N21" s="607"/>
      <c r="O21" s="610"/>
      <c r="P21" s="603"/>
      <c r="Q21" s="422"/>
    </row>
    <row r="22" spans="1:17" x14ac:dyDescent="0.2">
      <c r="A22" s="619"/>
      <c r="B22" s="351"/>
      <c r="C22" s="385"/>
      <c r="D22" s="351"/>
      <c r="E22" s="614"/>
      <c r="F22" s="362"/>
      <c r="G22" s="364"/>
      <c r="H22" s="382"/>
      <c r="I22" s="376"/>
      <c r="J22" s="373"/>
      <c r="K22" s="621"/>
      <c r="L22" s="435"/>
      <c r="M22" s="432"/>
      <c r="N22" s="607"/>
      <c r="O22" s="610"/>
      <c r="P22" s="603"/>
      <c r="Q22" s="422"/>
    </row>
    <row r="23" spans="1:17" x14ac:dyDescent="0.2">
      <c r="A23" s="619"/>
      <c r="B23" s="351"/>
      <c r="C23" s="385"/>
      <c r="D23" s="351"/>
      <c r="E23" s="614"/>
      <c r="F23" s="362"/>
      <c r="G23" s="364"/>
      <c r="H23" s="382"/>
      <c r="I23" s="376"/>
      <c r="J23" s="373"/>
      <c r="K23" s="621"/>
      <c r="L23" s="435"/>
      <c r="M23" s="432"/>
      <c r="N23" s="607"/>
      <c r="O23" s="610"/>
      <c r="P23" s="603"/>
      <c r="Q23" s="422"/>
    </row>
    <row r="24" spans="1:17" ht="28.5" customHeight="1" x14ac:dyDescent="0.2">
      <c r="A24" s="619"/>
      <c r="B24" s="352"/>
      <c r="C24" s="386"/>
      <c r="D24" s="352"/>
      <c r="E24" s="615"/>
      <c r="F24" s="362"/>
      <c r="G24" s="365"/>
      <c r="H24" s="383"/>
      <c r="I24" s="377"/>
      <c r="J24" s="374"/>
      <c r="K24" s="622"/>
      <c r="L24" s="540"/>
      <c r="M24" s="433"/>
      <c r="N24" s="608"/>
      <c r="O24" s="611"/>
      <c r="P24" s="604"/>
      <c r="Q24" s="423"/>
    </row>
    <row r="25" spans="1:17" ht="15" customHeight="1" x14ac:dyDescent="0.2">
      <c r="A25" s="349" t="s">
        <v>373</v>
      </c>
      <c r="B25" s="350" t="s">
        <v>395</v>
      </c>
      <c r="C25" s="350" t="s">
        <v>374</v>
      </c>
      <c r="D25" s="350" t="s">
        <v>375</v>
      </c>
      <c r="E25" s="613">
        <v>365</v>
      </c>
      <c r="F25" s="362" t="s">
        <v>396</v>
      </c>
      <c r="G25" s="363">
        <v>1</v>
      </c>
      <c r="H25" s="381" t="s">
        <v>173</v>
      </c>
      <c r="I25" s="375" t="s">
        <v>362</v>
      </c>
      <c r="J25" s="624">
        <v>1</v>
      </c>
      <c r="K25" s="426" t="s">
        <v>518</v>
      </c>
      <c r="L25" s="403">
        <v>1</v>
      </c>
      <c r="M25" s="431" t="s">
        <v>519</v>
      </c>
      <c r="N25" s="606">
        <v>0.25</v>
      </c>
      <c r="O25" s="609" t="s">
        <v>569</v>
      </c>
      <c r="P25" s="338">
        <v>1</v>
      </c>
      <c r="Q25" s="421" t="s">
        <v>570</v>
      </c>
    </row>
    <row r="26" spans="1:17" x14ac:dyDescent="0.2">
      <c r="A26" s="349"/>
      <c r="B26" s="351"/>
      <c r="C26" s="351"/>
      <c r="D26" s="351"/>
      <c r="E26" s="614"/>
      <c r="F26" s="362"/>
      <c r="G26" s="364"/>
      <c r="H26" s="382"/>
      <c r="I26" s="376"/>
      <c r="J26" s="625"/>
      <c r="K26" s="427"/>
      <c r="L26" s="435"/>
      <c r="M26" s="432"/>
      <c r="N26" s="607"/>
      <c r="O26" s="610"/>
      <c r="P26" s="603"/>
      <c r="Q26" s="422"/>
    </row>
    <row r="27" spans="1:17" x14ac:dyDescent="0.2">
      <c r="A27" s="349"/>
      <c r="B27" s="351"/>
      <c r="C27" s="351"/>
      <c r="D27" s="351"/>
      <c r="E27" s="614"/>
      <c r="F27" s="362"/>
      <c r="G27" s="364"/>
      <c r="H27" s="382"/>
      <c r="I27" s="376"/>
      <c r="J27" s="625"/>
      <c r="K27" s="427"/>
      <c r="L27" s="435"/>
      <c r="M27" s="432"/>
      <c r="N27" s="607"/>
      <c r="O27" s="610"/>
      <c r="P27" s="603"/>
      <c r="Q27" s="422"/>
    </row>
    <row r="28" spans="1:17" x14ac:dyDescent="0.2">
      <c r="A28" s="349"/>
      <c r="B28" s="351"/>
      <c r="C28" s="351"/>
      <c r="D28" s="351"/>
      <c r="E28" s="614"/>
      <c r="F28" s="362"/>
      <c r="G28" s="364"/>
      <c r="H28" s="382"/>
      <c r="I28" s="376"/>
      <c r="J28" s="625"/>
      <c r="K28" s="427"/>
      <c r="L28" s="435"/>
      <c r="M28" s="432"/>
      <c r="N28" s="607"/>
      <c r="O28" s="610"/>
      <c r="P28" s="603"/>
      <c r="Q28" s="422"/>
    </row>
    <row r="29" spans="1:17" x14ac:dyDescent="0.2">
      <c r="A29" s="349"/>
      <c r="B29" s="351"/>
      <c r="C29" s="351"/>
      <c r="D29" s="351"/>
      <c r="E29" s="614"/>
      <c r="F29" s="362"/>
      <c r="G29" s="364"/>
      <c r="H29" s="382"/>
      <c r="I29" s="376"/>
      <c r="J29" s="625"/>
      <c r="K29" s="427"/>
      <c r="L29" s="435"/>
      <c r="M29" s="432"/>
      <c r="N29" s="607"/>
      <c r="O29" s="610"/>
      <c r="P29" s="603"/>
      <c r="Q29" s="422"/>
    </row>
    <row r="30" spans="1:17" x14ac:dyDescent="0.2">
      <c r="A30" s="349"/>
      <c r="B30" s="351"/>
      <c r="C30" s="351"/>
      <c r="D30" s="351"/>
      <c r="E30" s="614"/>
      <c r="F30" s="362"/>
      <c r="G30" s="364"/>
      <c r="H30" s="382"/>
      <c r="I30" s="376"/>
      <c r="J30" s="625"/>
      <c r="K30" s="427"/>
      <c r="L30" s="435"/>
      <c r="M30" s="432"/>
      <c r="N30" s="607"/>
      <c r="O30" s="610"/>
      <c r="P30" s="603"/>
      <c r="Q30" s="422"/>
    </row>
    <row r="31" spans="1:17" ht="48" customHeight="1" x14ac:dyDescent="0.2">
      <c r="A31" s="349"/>
      <c r="B31" s="352"/>
      <c r="C31" s="352"/>
      <c r="D31" s="352"/>
      <c r="E31" s="615"/>
      <c r="F31" s="362"/>
      <c r="G31" s="365"/>
      <c r="H31" s="383"/>
      <c r="I31" s="377"/>
      <c r="J31" s="626"/>
      <c r="K31" s="458"/>
      <c r="L31" s="540"/>
      <c r="M31" s="433"/>
      <c r="N31" s="608"/>
      <c r="O31" s="611"/>
      <c r="P31" s="604"/>
      <c r="Q31" s="423"/>
    </row>
    <row r="32" spans="1:17" ht="12" customHeight="1" x14ac:dyDescent="0.2">
      <c r="A32" s="349" t="s">
        <v>382</v>
      </c>
      <c r="B32" s="350" t="s">
        <v>390</v>
      </c>
      <c r="C32" s="384" t="s">
        <v>391</v>
      </c>
      <c r="D32" s="350" t="s">
        <v>383</v>
      </c>
      <c r="E32" s="613">
        <v>365</v>
      </c>
      <c r="F32" s="362" t="s">
        <v>384</v>
      </c>
      <c r="G32" s="616">
        <v>1</v>
      </c>
      <c r="H32" s="366">
        <v>150000000</v>
      </c>
      <c r="I32" s="375" t="s">
        <v>381</v>
      </c>
      <c r="J32" s="372">
        <v>0.1</v>
      </c>
      <c r="K32" s="426" t="s">
        <v>520</v>
      </c>
      <c r="L32" s="403">
        <v>0.2</v>
      </c>
      <c r="M32" s="431" t="s">
        <v>571</v>
      </c>
      <c r="N32" s="606">
        <v>0.7</v>
      </c>
      <c r="O32" s="609" t="s">
        <v>587</v>
      </c>
      <c r="P32" s="338">
        <v>0.8</v>
      </c>
      <c r="Q32" s="421" t="s">
        <v>611</v>
      </c>
    </row>
    <row r="33" spans="1:17" x14ac:dyDescent="0.2">
      <c r="A33" s="349"/>
      <c r="B33" s="351"/>
      <c r="C33" s="385"/>
      <c r="D33" s="351"/>
      <c r="E33" s="614"/>
      <c r="F33" s="362"/>
      <c r="G33" s="617"/>
      <c r="H33" s="367"/>
      <c r="I33" s="376"/>
      <c r="J33" s="373"/>
      <c r="K33" s="427"/>
      <c r="L33" s="435"/>
      <c r="M33" s="432"/>
      <c r="N33" s="607"/>
      <c r="O33" s="610"/>
      <c r="P33" s="603"/>
      <c r="Q33" s="422"/>
    </row>
    <row r="34" spans="1:17" x14ac:dyDescent="0.2">
      <c r="A34" s="349"/>
      <c r="B34" s="351"/>
      <c r="C34" s="385"/>
      <c r="D34" s="351"/>
      <c r="E34" s="614"/>
      <c r="F34" s="362"/>
      <c r="G34" s="617"/>
      <c r="H34" s="367"/>
      <c r="I34" s="376"/>
      <c r="J34" s="373"/>
      <c r="K34" s="427"/>
      <c r="L34" s="435"/>
      <c r="M34" s="432"/>
      <c r="N34" s="607"/>
      <c r="O34" s="610"/>
      <c r="P34" s="603"/>
      <c r="Q34" s="422"/>
    </row>
    <row r="35" spans="1:17" x14ac:dyDescent="0.2">
      <c r="A35" s="349"/>
      <c r="B35" s="351"/>
      <c r="C35" s="385"/>
      <c r="D35" s="351"/>
      <c r="E35" s="614"/>
      <c r="F35" s="362"/>
      <c r="G35" s="617"/>
      <c r="H35" s="367"/>
      <c r="I35" s="376"/>
      <c r="J35" s="373"/>
      <c r="K35" s="427"/>
      <c r="L35" s="435"/>
      <c r="M35" s="432"/>
      <c r="N35" s="607"/>
      <c r="O35" s="610"/>
      <c r="P35" s="603"/>
      <c r="Q35" s="422"/>
    </row>
    <row r="36" spans="1:17" x14ac:dyDescent="0.2">
      <c r="A36" s="349"/>
      <c r="B36" s="351"/>
      <c r="C36" s="385"/>
      <c r="D36" s="351"/>
      <c r="E36" s="614"/>
      <c r="F36" s="362"/>
      <c r="G36" s="617"/>
      <c r="H36" s="367"/>
      <c r="I36" s="376"/>
      <c r="J36" s="373"/>
      <c r="K36" s="427"/>
      <c r="L36" s="435"/>
      <c r="M36" s="432"/>
      <c r="N36" s="607"/>
      <c r="O36" s="610"/>
      <c r="P36" s="603"/>
      <c r="Q36" s="422"/>
    </row>
    <row r="37" spans="1:17" x14ac:dyDescent="0.2">
      <c r="A37" s="349"/>
      <c r="B37" s="351"/>
      <c r="C37" s="385"/>
      <c r="D37" s="351"/>
      <c r="E37" s="614"/>
      <c r="F37" s="362"/>
      <c r="G37" s="617"/>
      <c r="H37" s="367"/>
      <c r="I37" s="376"/>
      <c r="J37" s="373"/>
      <c r="K37" s="427"/>
      <c r="L37" s="435"/>
      <c r="M37" s="432"/>
      <c r="N37" s="607"/>
      <c r="O37" s="610"/>
      <c r="P37" s="603"/>
      <c r="Q37" s="422"/>
    </row>
    <row r="38" spans="1:17" ht="72.75" customHeight="1" x14ac:dyDescent="0.2">
      <c r="A38" s="349"/>
      <c r="B38" s="352"/>
      <c r="C38" s="386"/>
      <c r="D38" s="352"/>
      <c r="E38" s="615"/>
      <c r="F38" s="362"/>
      <c r="G38" s="618"/>
      <c r="H38" s="368"/>
      <c r="I38" s="377"/>
      <c r="J38" s="374"/>
      <c r="K38" s="458"/>
      <c r="L38" s="540"/>
      <c r="M38" s="433"/>
      <c r="N38" s="608"/>
      <c r="O38" s="611"/>
      <c r="P38" s="604"/>
      <c r="Q38" s="423"/>
    </row>
    <row r="39" spans="1:17" ht="12" customHeight="1" x14ac:dyDescent="0.2">
      <c r="A39" s="349" t="s">
        <v>385</v>
      </c>
      <c r="B39" s="350" t="s">
        <v>386</v>
      </c>
      <c r="C39" s="384" t="s">
        <v>387</v>
      </c>
      <c r="D39" s="350" t="s">
        <v>392</v>
      </c>
      <c r="E39" s="613">
        <v>365</v>
      </c>
      <c r="F39" s="362" t="s">
        <v>388</v>
      </c>
      <c r="G39" s="616">
        <v>1</v>
      </c>
      <c r="H39" s="366" t="s">
        <v>173</v>
      </c>
      <c r="I39" s="375" t="s">
        <v>389</v>
      </c>
      <c r="J39" s="372">
        <v>1</v>
      </c>
      <c r="K39" s="620" t="s">
        <v>521</v>
      </c>
      <c r="L39" s="403">
        <v>1</v>
      </c>
      <c r="M39" s="431" t="s">
        <v>591</v>
      </c>
      <c r="N39" s="606">
        <v>1</v>
      </c>
      <c r="O39" s="609" t="s">
        <v>591</v>
      </c>
      <c r="P39" s="338">
        <v>1</v>
      </c>
      <c r="Q39" s="421" t="s">
        <v>592</v>
      </c>
    </row>
    <row r="40" spans="1:17" x14ac:dyDescent="0.2">
      <c r="A40" s="349"/>
      <c r="B40" s="351"/>
      <c r="C40" s="385"/>
      <c r="D40" s="351"/>
      <c r="E40" s="614"/>
      <c r="F40" s="362"/>
      <c r="G40" s="617"/>
      <c r="H40" s="367"/>
      <c r="I40" s="376"/>
      <c r="J40" s="373"/>
      <c r="K40" s="621"/>
      <c r="L40" s="435"/>
      <c r="M40" s="432"/>
      <c r="N40" s="607"/>
      <c r="O40" s="610"/>
      <c r="P40" s="603"/>
      <c r="Q40" s="422"/>
    </row>
    <row r="41" spans="1:17" x14ac:dyDescent="0.2">
      <c r="A41" s="349"/>
      <c r="B41" s="351"/>
      <c r="C41" s="385"/>
      <c r="D41" s="351"/>
      <c r="E41" s="614"/>
      <c r="F41" s="362"/>
      <c r="G41" s="617"/>
      <c r="H41" s="367"/>
      <c r="I41" s="376"/>
      <c r="J41" s="373"/>
      <c r="K41" s="621"/>
      <c r="L41" s="435"/>
      <c r="M41" s="432"/>
      <c r="N41" s="607"/>
      <c r="O41" s="610"/>
      <c r="P41" s="603"/>
      <c r="Q41" s="422"/>
    </row>
    <row r="42" spans="1:17" x14ac:dyDescent="0.2">
      <c r="A42" s="349"/>
      <c r="B42" s="351"/>
      <c r="C42" s="385"/>
      <c r="D42" s="351"/>
      <c r="E42" s="614"/>
      <c r="F42" s="362"/>
      <c r="G42" s="617"/>
      <c r="H42" s="367"/>
      <c r="I42" s="376"/>
      <c r="J42" s="373"/>
      <c r="K42" s="621"/>
      <c r="L42" s="435"/>
      <c r="M42" s="432"/>
      <c r="N42" s="607"/>
      <c r="O42" s="610"/>
      <c r="P42" s="603"/>
      <c r="Q42" s="422"/>
    </row>
    <row r="43" spans="1:17" x14ac:dyDescent="0.2">
      <c r="A43" s="349"/>
      <c r="B43" s="351"/>
      <c r="C43" s="385"/>
      <c r="D43" s="351"/>
      <c r="E43" s="614"/>
      <c r="F43" s="362"/>
      <c r="G43" s="617"/>
      <c r="H43" s="367"/>
      <c r="I43" s="376"/>
      <c r="J43" s="373"/>
      <c r="K43" s="621"/>
      <c r="L43" s="435"/>
      <c r="M43" s="432"/>
      <c r="N43" s="607"/>
      <c r="O43" s="610"/>
      <c r="P43" s="603"/>
      <c r="Q43" s="422"/>
    </row>
    <row r="44" spans="1:17" x14ac:dyDescent="0.2">
      <c r="A44" s="349"/>
      <c r="B44" s="351"/>
      <c r="C44" s="385"/>
      <c r="D44" s="351"/>
      <c r="E44" s="614"/>
      <c r="F44" s="362"/>
      <c r="G44" s="617"/>
      <c r="H44" s="367"/>
      <c r="I44" s="376"/>
      <c r="J44" s="373"/>
      <c r="K44" s="621"/>
      <c r="L44" s="435"/>
      <c r="M44" s="432"/>
      <c r="N44" s="607"/>
      <c r="O44" s="610"/>
      <c r="P44" s="603"/>
      <c r="Q44" s="422"/>
    </row>
    <row r="45" spans="1:17" ht="51.75" customHeight="1" x14ac:dyDescent="0.2">
      <c r="A45" s="349"/>
      <c r="B45" s="352"/>
      <c r="C45" s="386"/>
      <c r="D45" s="352"/>
      <c r="E45" s="615"/>
      <c r="F45" s="362"/>
      <c r="G45" s="618"/>
      <c r="H45" s="368"/>
      <c r="I45" s="377"/>
      <c r="J45" s="374"/>
      <c r="K45" s="622"/>
      <c r="L45" s="540"/>
      <c r="M45" s="433"/>
      <c r="N45" s="608"/>
      <c r="O45" s="611"/>
      <c r="P45" s="604"/>
      <c r="Q45" s="423"/>
    </row>
  </sheetData>
  <mergeCells count="104">
    <mergeCell ref="J39:J45"/>
    <mergeCell ref="K39:K45"/>
    <mergeCell ref="L4:L10"/>
    <mergeCell ref="M4:M10"/>
    <mergeCell ref="L11:L17"/>
    <mergeCell ref="M11:M17"/>
    <mergeCell ref="L18:L24"/>
    <mergeCell ref="M18:M24"/>
    <mergeCell ref="L25:L31"/>
    <mergeCell ref="M25:M31"/>
    <mergeCell ref="L32:L38"/>
    <mergeCell ref="M32:M38"/>
    <mergeCell ref="L39:L45"/>
    <mergeCell ref="M39:M45"/>
    <mergeCell ref="J4:J10"/>
    <mergeCell ref="K4:K10"/>
    <mergeCell ref="K11:K17"/>
    <mergeCell ref="K18:K24"/>
    <mergeCell ref="J11:J17"/>
    <mergeCell ref="J18:J24"/>
    <mergeCell ref="J25:J31"/>
    <mergeCell ref="K25:K31"/>
    <mergeCell ref="J32:J38"/>
    <mergeCell ref="K32:K38"/>
    <mergeCell ref="A32:A38"/>
    <mergeCell ref="B32:B38"/>
    <mergeCell ref="C32:C38"/>
    <mergeCell ref="D32:D38"/>
    <mergeCell ref="E32:E38"/>
    <mergeCell ref="F32:F38"/>
    <mergeCell ref="G32:G38"/>
    <mergeCell ref="H32:H38"/>
    <mergeCell ref="I39:I45"/>
    <mergeCell ref="I32:I38"/>
    <mergeCell ref="F39:F45"/>
    <mergeCell ref="G39:G45"/>
    <mergeCell ref="H39:H45"/>
    <mergeCell ref="A39:A45"/>
    <mergeCell ref="B39:B45"/>
    <mergeCell ref="C39:C45"/>
    <mergeCell ref="D39:D45"/>
    <mergeCell ref="E39:E45"/>
    <mergeCell ref="A25:A31"/>
    <mergeCell ref="B25:B31"/>
    <mergeCell ref="C25:C31"/>
    <mergeCell ref="D25:D31"/>
    <mergeCell ref="E25:E31"/>
    <mergeCell ref="F25:F31"/>
    <mergeCell ref="G25:G31"/>
    <mergeCell ref="H25:H31"/>
    <mergeCell ref="I25:I31"/>
    <mergeCell ref="A18:A24"/>
    <mergeCell ref="B18:B24"/>
    <mergeCell ref="C18:C24"/>
    <mergeCell ref="D18:D24"/>
    <mergeCell ref="E18:E24"/>
    <mergeCell ref="F18:F24"/>
    <mergeCell ref="G18:G24"/>
    <mergeCell ref="H18:H24"/>
    <mergeCell ref="I18:I24"/>
    <mergeCell ref="A11:A17"/>
    <mergeCell ref="B11:B17"/>
    <mergeCell ref="C11:C17"/>
    <mergeCell ref="D11:D17"/>
    <mergeCell ref="E11:E17"/>
    <mergeCell ref="F11:F17"/>
    <mergeCell ref="G11:G17"/>
    <mergeCell ref="H11:H17"/>
    <mergeCell ref="I11:I17"/>
    <mergeCell ref="A1:B1"/>
    <mergeCell ref="C1:I1"/>
    <mergeCell ref="A4:A10"/>
    <mergeCell ref="B4:B10"/>
    <mergeCell ref="C4:C10"/>
    <mergeCell ref="D4:D10"/>
    <mergeCell ref="E4:E10"/>
    <mergeCell ref="F4:F10"/>
    <mergeCell ref="G4:G10"/>
    <mergeCell ref="H4:H10"/>
    <mergeCell ref="I4:I10"/>
    <mergeCell ref="N25:N31"/>
    <mergeCell ref="O25:O31"/>
    <mergeCell ref="N32:N38"/>
    <mergeCell ref="O32:O38"/>
    <mergeCell ref="N39:N45"/>
    <mergeCell ref="O39:O45"/>
    <mergeCell ref="N4:N10"/>
    <mergeCell ref="O4:O10"/>
    <mergeCell ref="N11:N17"/>
    <mergeCell ref="O11:O17"/>
    <mergeCell ref="N18:N24"/>
    <mergeCell ref="O18:O24"/>
    <mergeCell ref="P25:P31"/>
    <mergeCell ref="Q25:Q31"/>
    <mergeCell ref="P32:P38"/>
    <mergeCell ref="Q32:Q38"/>
    <mergeCell ref="P39:P45"/>
    <mergeCell ref="Q39:Q45"/>
    <mergeCell ref="P4:P10"/>
    <mergeCell ref="Q4:Q10"/>
    <mergeCell ref="P11:P17"/>
    <mergeCell ref="Q11:Q17"/>
    <mergeCell ref="P18:P24"/>
    <mergeCell ref="Q18:Q24"/>
  </mergeCells>
  <conditionalFormatting sqref="E4 E11">
    <cfRule type="dataBar" priority="5">
      <dataBar>
        <cfvo type="min"/>
        <cfvo type="max"/>
        <color theme="6" tint="0.39997558519241921"/>
      </dataBar>
    </cfRule>
  </conditionalFormatting>
  <conditionalFormatting sqref="E18:E20">
    <cfRule type="dataBar" priority="4">
      <dataBar>
        <cfvo type="min"/>
        <cfvo type="max"/>
        <color theme="6" tint="0.39997558519241921"/>
      </dataBar>
    </cfRule>
  </conditionalFormatting>
  <conditionalFormatting sqref="E25:E27">
    <cfRule type="dataBar" priority="3">
      <dataBar>
        <cfvo type="min"/>
        <cfvo type="max"/>
        <color theme="6" tint="0.39997558519241921"/>
      </dataBar>
    </cfRule>
  </conditionalFormatting>
  <conditionalFormatting sqref="E32">
    <cfRule type="dataBar" priority="2">
      <dataBar>
        <cfvo type="min"/>
        <cfvo type="max"/>
        <color theme="6" tint="0.39997558519241921"/>
      </dataBar>
    </cfRule>
  </conditionalFormatting>
  <conditionalFormatting sqref="E39">
    <cfRule type="dataBar" priority="1">
      <dataBar>
        <cfvo type="min"/>
        <cfvo type="max"/>
        <color theme="6" tint="0.39997558519241921"/>
      </dataBar>
    </cfRule>
  </conditionalFormatting>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E27"/>
  <sheetViews>
    <sheetView tabSelected="1" workbookViewId="0">
      <selection activeCell="A4" sqref="A4"/>
    </sheetView>
  </sheetViews>
  <sheetFormatPr baseColWidth="10" defaultRowHeight="12" x14ac:dyDescent="0.2"/>
  <cols>
    <col min="1" max="1" width="26" style="129" customWidth="1"/>
    <col min="2" max="2" width="46.42578125" style="120" customWidth="1"/>
    <col min="3" max="16384" width="11.42578125" style="117"/>
  </cols>
  <sheetData>
    <row r="1" spans="1:5" ht="15.75" customHeight="1" x14ac:dyDescent="0.2">
      <c r="A1" s="630" t="s">
        <v>610</v>
      </c>
      <c r="B1" s="631"/>
      <c r="C1" s="118"/>
      <c r="D1" s="118"/>
      <c r="E1" s="118"/>
    </row>
    <row r="2" spans="1:5" ht="12.75" thickBot="1" x14ac:dyDescent="0.25">
      <c r="A2" s="632"/>
      <c r="B2" s="633"/>
    </row>
    <row r="3" spans="1:5" ht="12.75" thickBot="1" x14ac:dyDescent="0.25">
      <c r="A3" s="127"/>
    </row>
    <row r="4" spans="1:5" s="119" customFormat="1" ht="12.75" thickBot="1" x14ac:dyDescent="0.3">
      <c r="A4" s="132" t="s">
        <v>502</v>
      </c>
      <c r="B4" s="133" t="s">
        <v>598</v>
      </c>
    </row>
    <row r="5" spans="1:5" x14ac:dyDescent="0.2">
      <c r="A5" s="130"/>
      <c r="B5" s="131"/>
    </row>
    <row r="6" spans="1:5" ht="48" x14ac:dyDescent="0.2">
      <c r="A6" s="262" t="s">
        <v>503</v>
      </c>
      <c r="B6" s="121" t="s">
        <v>504</v>
      </c>
    </row>
    <row r="7" spans="1:5" ht="48" x14ac:dyDescent="0.2">
      <c r="A7" s="262" t="s">
        <v>506</v>
      </c>
      <c r="B7" s="122" t="s">
        <v>505</v>
      </c>
    </row>
    <row r="8" spans="1:5" ht="51" customHeight="1" x14ac:dyDescent="0.2">
      <c r="A8" s="262" t="s">
        <v>507</v>
      </c>
      <c r="B8" s="122" t="s">
        <v>508</v>
      </c>
    </row>
    <row r="9" spans="1:5" ht="120" x14ac:dyDescent="0.2">
      <c r="A9" s="262" t="s">
        <v>509</v>
      </c>
      <c r="B9" s="266" t="s">
        <v>605</v>
      </c>
    </row>
    <row r="10" spans="1:5" ht="60" x14ac:dyDescent="0.2">
      <c r="A10" s="634" t="s">
        <v>510</v>
      </c>
      <c r="B10" s="267" t="s">
        <v>606</v>
      </c>
    </row>
    <row r="11" spans="1:5" ht="48" x14ac:dyDescent="0.2">
      <c r="A11" s="634"/>
      <c r="B11" s="267" t="s">
        <v>602</v>
      </c>
    </row>
    <row r="12" spans="1:5" ht="72" x14ac:dyDescent="0.2">
      <c r="A12" s="634"/>
      <c r="B12" s="267" t="s">
        <v>607</v>
      </c>
    </row>
    <row r="13" spans="1:5" ht="36" x14ac:dyDescent="0.2">
      <c r="A13" s="128" t="s">
        <v>326</v>
      </c>
      <c r="B13" s="121" t="s">
        <v>603</v>
      </c>
    </row>
    <row r="14" spans="1:5" ht="120" x14ac:dyDescent="0.2">
      <c r="A14" s="262" t="s">
        <v>511</v>
      </c>
      <c r="B14" s="122" t="s">
        <v>604</v>
      </c>
    </row>
    <row r="15" spans="1:5" ht="36" x14ac:dyDescent="0.2">
      <c r="A15" s="634" t="s">
        <v>512</v>
      </c>
      <c r="B15" s="263" t="s">
        <v>594</v>
      </c>
    </row>
    <row r="16" spans="1:5" ht="60" x14ac:dyDescent="0.2">
      <c r="A16" s="634"/>
      <c r="B16" s="263" t="s">
        <v>595</v>
      </c>
    </row>
    <row r="17" spans="1:2" ht="36" x14ac:dyDescent="0.2">
      <c r="A17" s="634"/>
      <c r="B17" s="264" t="s">
        <v>608</v>
      </c>
    </row>
    <row r="18" spans="1:2" x14ac:dyDescent="0.2">
      <c r="A18" s="634"/>
      <c r="B18" s="635" t="s">
        <v>609</v>
      </c>
    </row>
    <row r="19" spans="1:2" x14ac:dyDescent="0.2">
      <c r="A19" s="634"/>
      <c r="B19" s="635"/>
    </row>
    <row r="20" spans="1:2" x14ac:dyDescent="0.2">
      <c r="A20" s="634"/>
      <c r="B20" s="635"/>
    </row>
    <row r="21" spans="1:2" ht="69.75" customHeight="1" x14ac:dyDescent="0.2">
      <c r="A21" s="634"/>
      <c r="B21" s="265" t="s">
        <v>597</v>
      </c>
    </row>
    <row r="22" spans="1:2" ht="48" x14ac:dyDescent="0.2">
      <c r="A22" s="634"/>
      <c r="B22" s="265" t="s">
        <v>599</v>
      </c>
    </row>
    <row r="23" spans="1:2" ht="63" customHeight="1" x14ac:dyDescent="0.2">
      <c r="A23" s="634"/>
      <c r="B23" s="263" t="s">
        <v>596</v>
      </c>
    </row>
    <row r="24" spans="1:2" ht="60" customHeight="1" x14ac:dyDescent="0.2">
      <c r="A24" s="627" t="s">
        <v>46</v>
      </c>
      <c r="B24" s="628" t="s">
        <v>600</v>
      </c>
    </row>
    <row r="25" spans="1:2" ht="84.75" customHeight="1" x14ac:dyDescent="0.2">
      <c r="A25" s="627"/>
      <c r="B25" s="629"/>
    </row>
    <row r="26" spans="1:2" x14ac:dyDescent="0.2">
      <c r="A26" s="627" t="s">
        <v>46</v>
      </c>
      <c r="B26" s="628" t="s">
        <v>612</v>
      </c>
    </row>
    <row r="27" spans="1:2" ht="144" customHeight="1" x14ac:dyDescent="0.2">
      <c r="A27" s="627"/>
      <c r="B27" s="629"/>
    </row>
  </sheetData>
  <mergeCells count="8">
    <mergeCell ref="A26:A27"/>
    <mergeCell ref="B26:B27"/>
    <mergeCell ref="A24:A25"/>
    <mergeCell ref="A1:B2"/>
    <mergeCell ref="A10:A12"/>
    <mergeCell ref="B18:B20"/>
    <mergeCell ref="A15:A23"/>
    <mergeCell ref="B24:B2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49"/>
  <sheetViews>
    <sheetView topLeftCell="E31" zoomScale="120" zoomScaleNormal="120" workbookViewId="0">
      <selection activeCell="K51" sqref="K51"/>
    </sheetView>
  </sheetViews>
  <sheetFormatPr baseColWidth="10" defaultRowHeight="12" x14ac:dyDescent="0.2"/>
  <cols>
    <col min="1" max="1" width="24.85546875" style="71" customWidth="1"/>
    <col min="2" max="2" width="36.42578125" style="71" customWidth="1"/>
    <col min="3" max="3" width="10" style="71" customWidth="1"/>
    <col min="4" max="4" width="12.140625" style="71" customWidth="1"/>
    <col min="5" max="5" width="11.140625" style="71" customWidth="1"/>
    <col min="6" max="6" width="22.7109375" style="71" customWidth="1"/>
    <col min="7" max="7" width="11.85546875" style="71" customWidth="1"/>
    <col min="8" max="8" width="14.140625" style="71" customWidth="1"/>
    <col min="9" max="9" width="13.140625" style="71" customWidth="1"/>
    <col min="10" max="10" width="11.140625" style="71" customWidth="1"/>
    <col min="11" max="11" width="18.7109375" style="71" customWidth="1"/>
    <col min="12" max="12" width="14.28515625" style="83" customWidth="1"/>
    <col min="13" max="13" width="20.28515625" style="71" customWidth="1"/>
    <col min="14" max="14" width="11.42578125" style="71"/>
    <col min="15" max="15" width="14" style="71" customWidth="1"/>
    <col min="16" max="16384" width="11.42578125" style="71"/>
  </cols>
  <sheetData>
    <row r="1" spans="1:15" ht="15" customHeight="1" x14ac:dyDescent="0.2"/>
    <row r="2" spans="1:15" x14ac:dyDescent="0.2">
      <c r="A2" s="345" t="s">
        <v>133</v>
      </c>
      <c r="B2" s="346"/>
      <c r="C2" s="347" t="s">
        <v>134</v>
      </c>
      <c r="D2" s="348"/>
      <c r="E2" s="348"/>
      <c r="F2" s="348"/>
      <c r="G2" s="348"/>
      <c r="H2" s="348"/>
      <c r="I2" s="348"/>
      <c r="J2" s="348"/>
    </row>
    <row r="3" spans="1:15" ht="12" customHeight="1" x14ac:dyDescent="0.2">
      <c r="A3" s="84"/>
      <c r="B3" s="84"/>
    </row>
    <row r="4" spans="1:15" x14ac:dyDescent="0.2">
      <c r="A4" s="84"/>
      <c r="B4" s="84"/>
    </row>
    <row r="5" spans="1:15" ht="12" customHeight="1" x14ac:dyDescent="0.2">
      <c r="A5" s="85"/>
      <c r="B5" s="85"/>
      <c r="C5" s="86"/>
      <c r="D5" s="86"/>
      <c r="K5" s="152"/>
    </row>
    <row r="6" spans="1:15" ht="54.75" customHeight="1" x14ac:dyDescent="0.2">
      <c r="A6" s="28" t="s">
        <v>1</v>
      </c>
      <c r="B6" s="28" t="s">
        <v>135</v>
      </c>
      <c r="C6" s="28" t="s">
        <v>136</v>
      </c>
      <c r="D6" s="28" t="s">
        <v>2</v>
      </c>
      <c r="E6" s="28" t="s">
        <v>3</v>
      </c>
      <c r="F6" s="28" t="s">
        <v>43</v>
      </c>
      <c r="G6" s="28" t="s">
        <v>12</v>
      </c>
      <c r="H6" s="28" t="s">
        <v>44</v>
      </c>
      <c r="I6" s="28" t="s">
        <v>45</v>
      </c>
      <c r="J6" s="29" t="s">
        <v>4</v>
      </c>
      <c r="K6" s="149" t="s">
        <v>588</v>
      </c>
      <c r="L6" s="150" t="s">
        <v>589</v>
      </c>
      <c r="M6" s="151" t="s">
        <v>526</v>
      </c>
      <c r="N6" s="197" t="s">
        <v>532</v>
      </c>
      <c r="O6" s="197" t="s">
        <v>526</v>
      </c>
    </row>
    <row r="7" spans="1:15" ht="12" customHeight="1" x14ac:dyDescent="0.2">
      <c r="A7" s="349" t="s">
        <v>137</v>
      </c>
      <c r="B7" s="350" t="s">
        <v>138</v>
      </c>
      <c r="C7" s="353" t="s">
        <v>139</v>
      </c>
      <c r="D7" s="356" t="s">
        <v>140</v>
      </c>
      <c r="E7" s="359">
        <v>210</v>
      </c>
      <c r="F7" s="362" t="s">
        <v>141</v>
      </c>
      <c r="G7" s="363" t="s">
        <v>142</v>
      </c>
      <c r="H7" s="366">
        <v>11485000000</v>
      </c>
      <c r="I7" s="375" t="s">
        <v>143</v>
      </c>
      <c r="J7" s="378" t="s">
        <v>144</v>
      </c>
      <c r="K7" s="400">
        <v>5.0999999999999997E-2</v>
      </c>
      <c r="L7" s="397" t="s">
        <v>454</v>
      </c>
      <c r="M7" s="398" t="s">
        <v>455</v>
      </c>
      <c r="N7" s="343">
        <v>1.03</v>
      </c>
      <c r="O7" s="344" t="s">
        <v>541</v>
      </c>
    </row>
    <row r="8" spans="1:15" x14ac:dyDescent="0.2">
      <c r="A8" s="349"/>
      <c r="B8" s="351"/>
      <c r="C8" s="354"/>
      <c r="D8" s="357"/>
      <c r="E8" s="360"/>
      <c r="F8" s="362"/>
      <c r="G8" s="364"/>
      <c r="H8" s="367"/>
      <c r="I8" s="376"/>
      <c r="J8" s="379"/>
      <c r="K8" s="401"/>
      <c r="L8" s="397"/>
      <c r="M8" s="398"/>
      <c r="N8" s="343"/>
      <c r="O8" s="344"/>
    </row>
    <row r="9" spans="1:15" x14ac:dyDescent="0.2">
      <c r="A9" s="349"/>
      <c r="B9" s="351"/>
      <c r="C9" s="354"/>
      <c r="D9" s="357"/>
      <c r="E9" s="360"/>
      <c r="F9" s="362"/>
      <c r="G9" s="364"/>
      <c r="H9" s="367"/>
      <c r="I9" s="376"/>
      <c r="J9" s="379"/>
      <c r="K9" s="401"/>
      <c r="L9" s="397"/>
      <c r="M9" s="398"/>
      <c r="N9" s="343"/>
      <c r="O9" s="344"/>
    </row>
    <row r="10" spans="1:15" x14ac:dyDescent="0.2">
      <c r="A10" s="349"/>
      <c r="B10" s="351"/>
      <c r="C10" s="354"/>
      <c r="D10" s="357"/>
      <c r="E10" s="360"/>
      <c r="F10" s="362"/>
      <c r="G10" s="364"/>
      <c r="H10" s="367"/>
      <c r="I10" s="376"/>
      <c r="J10" s="379"/>
      <c r="K10" s="401"/>
      <c r="L10" s="397"/>
      <c r="M10" s="398"/>
      <c r="N10" s="343"/>
      <c r="O10" s="344"/>
    </row>
    <row r="11" spans="1:15" x14ac:dyDescent="0.2">
      <c r="A11" s="349"/>
      <c r="B11" s="351"/>
      <c r="C11" s="354"/>
      <c r="D11" s="357"/>
      <c r="E11" s="360"/>
      <c r="F11" s="362"/>
      <c r="G11" s="364"/>
      <c r="H11" s="367"/>
      <c r="I11" s="376"/>
      <c r="J11" s="379"/>
      <c r="K11" s="401"/>
      <c r="L11" s="397"/>
      <c r="M11" s="398"/>
      <c r="N11" s="343"/>
      <c r="O11" s="344"/>
    </row>
    <row r="12" spans="1:15" x14ac:dyDescent="0.2">
      <c r="A12" s="349"/>
      <c r="B12" s="351"/>
      <c r="C12" s="354"/>
      <c r="D12" s="357"/>
      <c r="E12" s="360"/>
      <c r="F12" s="362"/>
      <c r="G12" s="364"/>
      <c r="H12" s="367"/>
      <c r="I12" s="376"/>
      <c r="J12" s="379"/>
      <c r="K12" s="401"/>
      <c r="L12" s="397"/>
      <c r="M12" s="398"/>
      <c r="N12" s="343"/>
      <c r="O12" s="344"/>
    </row>
    <row r="13" spans="1:15" ht="34.5" customHeight="1" x14ac:dyDescent="0.2">
      <c r="A13" s="349"/>
      <c r="B13" s="352"/>
      <c r="C13" s="355"/>
      <c r="D13" s="358"/>
      <c r="E13" s="361"/>
      <c r="F13" s="362"/>
      <c r="G13" s="365"/>
      <c r="H13" s="368"/>
      <c r="I13" s="377"/>
      <c r="J13" s="380"/>
      <c r="K13" s="402"/>
      <c r="L13" s="397"/>
      <c r="M13" s="398"/>
      <c r="N13" s="343"/>
      <c r="O13" s="344"/>
    </row>
    <row r="14" spans="1:15" ht="12" customHeight="1" x14ac:dyDescent="0.2">
      <c r="A14" s="349" t="s">
        <v>145</v>
      </c>
      <c r="B14" s="350" t="s">
        <v>146</v>
      </c>
      <c r="C14" s="353" t="s">
        <v>147</v>
      </c>
      <c r="D14" s="356" t="s">
        <v>148</v>
      </c>
      <c r="E14" s="359">
        <v>210</v>
      </c>
      <c r="F14" s="362" t="s">
        <v>149</v>
      </c>
      <c r="G14" s="369">
        <v>1</v>
      </c>
      <c r="H14" s="381">
        <v>10000000</v>
      </c>
      <c r="I14" s="375" t="s">
        <v>143</v>
      </c>
      <c r="J14" s="378" t="s">
        <v>144</v>
      </c>
      <c r="K14" s="372">
        <v>1</v>
      </c>
      <c r="L14" s="397">
        <v>1</v>
      </c>
      <c r="M14" s="398" t="s">
        <v>456</v>
      </c>
      <c r="N14" s="343">
        <v>1</v>
      </c>
      <c r="O14" s="344" t="s">
        <v>542</v>
      </c>
    </row>
    <row r="15" spans="1:15" x14ac:dyDescent="0.2">
      <c r="A15" s="349"/>
      <c r="B15" s="351"/>
      <c r="C15" s="354"/>
      <c r="D15" s="357"/>
      <c r="E15" s="360"/>
      <c r="F15" s="362"/>
      <c r="G15" s="370"/>
      <c r="H15" s="382"/>
      <c r="I15" s="376"/>
      <c r="J15" s="379"/>
      <c r="K15" s="373"/>
      <c r="L15" s="397"/>
      <c r="M15" s="398"/>
      <c r="N15" s="343"/>
      <c r="O15" s="344"/>
    </row>
    <row r="16" spans="1:15" x14ac:dyDescent="0.2">
      <c r="A16" s="349"/>
      <c r="B16" s="351"/>
      <c r="C16" s="354"/>
      <c r="D16" s="357"/>
      <c r="E16" s="360"/>
      <c r="F16" s="362"/>
      <c r="G16" s="370"/>
      <c r="H16" s="382"/>
      <c r="I16" s="376"/>
      <c r="J16" s="379"/>
      <c r="K16" s="373"/>
      <c r="L16" s="397"/>
      <c r="M16" s="398"/>
      <c r="N16" s="343"/>
      <c r="O16" s="344"/>
    </row>
    <row r="17" spans="1:15" x14ac:dyDescent="0.2">
      <c r="A17" s="349"/>
      <c r="B17" s="351"/>
      <c r="C17" s="354"/>
      <c r="D17" s="357"/>
      <c r="E17" s="360"/>
      <c r="F17" s="362"/>
      <c r="G17" s="370"/>
      <c r="H17" s="382"/>
      <c r="I17" s="376"/>
      <c r="J17" s="379"/>
      <c r="K17" s="373"/>
      <c r="L17" s="397"/>
      <c r="M17" s="398"/>
      <c r="N17" s="343"/>
      <c r="O17" s="344"/>
    </row>
    <row r="18" spans="1:15" ht="46.5" customHeight="1" x14ac:dyDescent="0.2">
      <c r="A18" s="349"/>
      <c r="B18" s="351"/>
      <c r="C18" s="354"/>
      <c r="D18" s="357"/>
      <c r="E18" s="360"/>
      <c r="F18" s="362"/>
      <c r="G18" s="370"/>
      <c r="H18" s="382"/>
      <c r="I18" s="376"/>
      <c r="J18" s="379"/>
      <c r="K18" s="373"/>
      <c r="L18" s="397"/>
      <c r="M18" s="398"/>
      <c r="N18" s="343"/>
      <c r="O18" s="344"/>
    </row>
    <row r="19" spans="1:15" x14ac:dyDescent="0.2">
      <c r="A19" s="349"/>
      <c r="B19" s="351"/>
      <c r="C19" s="354"/>
      <c r="D19" s="357"/>
      <c r="E19" s="360"/>
      <c r="F19" s="362"/>
      <c r="G19" s="370"/>
      <c r="H19" s="382"/>
      <c r="I19" s="376"/>
      <c r="J19" s="379"/>
      <c r="K19" s="373"/>
      <c r="L19" s="397"/>
      <c r="M19" s="398"/>
      <c r="N19" s="343"/>
      <c r="O19" s="344"/>
    </row>
    <row r="20" spans="1:15" x14ac:dyDescent="0.2">
      <c r="A20" s="349"/>
      <c r="B20" s="352"/>
      <c r="C20" s="355"/>
      <c r="D20" s="358"/>
      <c r="E20" s="361"/>
      <c r="F20" s="362"/>
      <c r="G20" s="371"/>
      <c r="H20" s="383"/>
      <c r="I20" s="377"/>
      <c r="J20" s="380"/>
      <c r="K20" s="374"/>
      <c r="L20" s="397"/>
      <c r="M20" s="398"/>
      <c r="N20" s="343"/>
      <c r="O20" s="344"/>
    </row>
    <row r="21" spans="1:15" ht="12" customHeight="1" x14ac:dyDescent="0.2">
      <c r="A21" s="349" t="s">
        <v>150</v>
      </c>
      <c r="B21" s="350" t="s">
        <v>151</v>
      </c>
      <c r="C21" s="384" t="s">
        <v>152</v>
      </c>
      <c r="D21" s="356" t="s">
        <v>153</v>
      </c>
      <c r="E21" s="359">
        <v>60</v>
      </c>
      <c r="F21" s="362" t="s">
        <v>154</v>
      </c>
      <c r="G21" s="363">
        <v>2</v>
      </c>
      <c r="H21" s="381">
        <v>100000000</v>
      </c>
      <c r="I21" s="375" t="s">
        <v>143</v>
      </c>
      <c r="J21" s="387" t="s">
        <v>144</v>
      </c>
      <c r="K21" s="372">
        <v>1</v>
      </c>
      <c r="L21" s="397">
        <v>1</v>
      </c>
      <c r="M21" s="399" t="s">
        <v>457</v>
      </c>
      <c r="N21" s="343">
        <v>1</v>
      </c>
      <c r="O21" s="270" t="s">
        <v>546</v>
      </c>
    </row>
    <row r="22" spans="1:15" x14ac:dyDescent="0.2">
      <c r="A22" s="349"/>
      <c r="B22" s="351"/>
      <c r="C22" s="385"/>
      <c r="D22" s="357"/>
      <c r="E22" s="360"/>
      <c r="F22" s="362"/>
      <c r="G22" s="364"/>
      <c r="H22" s="382"/>
      <c r="I22" s="376"/>
      <c r="J22" s="388"/>
      <c r="K22" s="373"/>
      <c r="L22" s="397"/>
      <c r="M22" s="399"/>
      <c r="N22" s="343"/>
      <c r="O22" s="270"/>
    </row>
    <row r="23" spans="1:15" x14ac:dyDescent="0.2">
      <c r="A23" s="349"/>
      <c r="B23" s="351"/>
      <c r="C23" s="385"/>
      <c r="D23" s="357"/>
      <c r="E23" s="360"/>
      <c r="F23" s="362"/>
      <c r="G23" s="364"/>
      <c r="H23" s="382"/>
      <c r="I23" s="376"/>
      <c r="J23" s="388"/>
      <c r="K23" s="373"/>
      <c r="L23" s="397"/>
      <c r="M23" s="399"/>
      <c r="N23" s="343"/>
      <c r="O23" s="270"/>
    </row>
    <row r="24" spans="1:15" x14ac:dyDescent="0.2">
      <c r="A24" s="349"/>
      <c r="B24" s="351"/>
      <c r="C24" s="385"/>
      <c r="D24" s="357"/>
      <c r="E24" s="360"/>
      <c r="F24" s="362"/>
      <c r="G24" s="364"/>
      <c r="H24" s="382"/>
      <c r="I24" s="376"/>
      <c r="J24" s="388"/>
      <c r="K24" s="373"/>
      <c r="L24" s="397"/>
      <c r="M24" s="399"/>
      <c r="N24" s="343"/>
      <c r="O24" s="270"/>
    </row>
    <row r="25" spans="1:15" x14ac:dyDescent="0.2">
      <c r="A25" s="349"/>
      <c r="B25" s="351"/>
      <c r="C25" s="385"/>
      <c r="D25" s="357"/>
      <c r="E25" s="360"/>
      <c r="F25" s="362"/>
      <c r="G25" s="364"/>
      <c r="H25" s="382"/>
      <c r="I25" s="376"/>
      <c r="J25" s="388"/>
      <c r="K25" s="373"/>
      <c r="L25" s="397"/>
      <c r="M25" s="399"/>
      <c r="N25" s="343"/>
      <c r="O25" s="270"/>
    </row>
    <row r="26" spans="1:15" x14ac:dyDescent="0.2">
      <c r="A26" s="349"/>
      <c r="B26" s="351"/>
      <c r="C26" s="385"/>
      <c r="D26" s="357"/>
      <c r="E26" s="360"/>
      <c r="F26" s="362"/>
      <c r="G26" s="364"/>
      <c r="H26" s="382"/>
      <c r="I26" s="376"/>
      <c r="J26" s="388"/>
      <c r="K26" s="373"/>
      <c r="L26" s="397"/>
      <c r="M26" s="399"/>
      <c r="N26" s="343"/>
      <c r="O26" s="270"/>
    </row>
    <row r="27" spans="1:15" ht="14.25" customHeight="1" x14ac:dyDescent="0.2">
      <c r="A27" s="349"/>
      <c r="B27" s="352"/>
      <c r="C27" s="386"/>
      <c r="D27" s="358"/>
      <c r="E27" s="361"/>
      <c r="F27" s="362"/>
      <c r="G27" s="365"/>
      <c r="H27" s="383"/>
      <c r="I27" s="377"/>
      <c r="J27" s="389"/>
      <c r="K27" s="374"/>
      <c r="L27" s="397"/>
      <c r="M27" s="399"/>
      <c r="N27" s="343"/>
      <c r="O27" s="270"/>
    </row>
    <row r="28" spans="1:15" ht="14.25" customHeight="1" x14ac:dyDescent="0.2">
      <c r="A28" s="36"/>
      <c r="B28" s="37"/>
      <c r="C28" s="38"/>
      <c r="D28" s="39"/>
      <c r="E28" s="88"/>
      <c r="F28" s="40"/>
      <c r="G28" s="41"/>
      <c r="H28" s="42"/>
      <c r="I28" s="43"/>
      <c r="J28" s="44"/>
      <c r="L28" s="71"/>
    </row>
    <row r="29" spans="1:15" x14ac:dyDescent="0.2">
      <c r="A29" s="345" t="s">
        <v>133</v>
      </c>
      <c r="B29" s="346"/>
      <c r="C29" s="391" t="s">
        <v>155</v>
      </c>
      <c r="D29" s="391"/>
      <c r="E29" s="391"/>
      <c r="F29" s="391"/>
      <c r="G29" s="391"/>
      <c r="H29" s="391"/>
      <c r="I29" s="391"/>
      <c r="J29" s="392"/>
      <c r="L29" s="71"/>
    </row>
    <row r="30" spans="1:15" x14ac:dyDescent="0.2">
      <c r="A30" s="85"/>
      <c r="B30" s="85"/>
      <c r="C30" s="86"/>
      <c r="D30" s="86"/>
      <c r="E30" s="86"/>
      <c r="F30" s="86"/>
      <c r="G30" s="87"/>
      <c r="L30" s="71"/>
    </row>
    <row r="31" spans="1:15" ht="36" customHeight="1" x14ac:dyDescent="0.2">
      <c r="A31" s="28" t="s">
        <v>1</v>
      </c>
      <c r="B31" s="28" t="s">
        <v>135</v>
      </c>
      <c r="C31" s="28" t="s">
        <v>136</v>
      </c>
      <c r="D31" s="28" t="s">
        <v>2</v>
      </c>
      <c r="E31" s="28" t="s">
        <v>3</v>
      </c>
      <c r="F31" s="28" t="s">
        <v>43</v>
      </c>
      <c r="G31" s="28" t="s">
        <v>12</v>
      </c>
      <c r="H31" s="28" t="s">
        <v>44</v>
      </c>
      <c r="I31" s="28" t="s">
        <v>45</v>
      </c>
      <c r="J31" s="29" t="s">
        <v>4</v>
      </c>
      <c r="K31" s="149" t="s">
        <v>588</v>
      </c>
      <c r="L31" s="150" t="s">
        <v>589</v>
      </c>
      <c r="M31" s="151" t="s">
        <v>526</v>
      </c>
      <c r="N31" s="197" t="s">
        <v>532</v>
      </c>
      <c r="O31" s="197" t="s">
        <v>526</v>
      </c>
    </row>
    <row r="32" spans="1:15" ht="15" customHeight="1" x14ac:dyDescent="0.2">
      <c r="A32" s="349" t="s">
        <v>156</v>
      </c>
      <c r="B32" s="350" t="s">
        <v>157</v>
      </c>
      <c r="C32" s="353" t="s">
        <v>158</v>
      </c>
      <c r="D32" s="356" t="s">
        <v>140</v>
      </c>
      <c r="E32" s="359">
        <v>210</v>
      </c>
      <c r="F32" s="390" t="s">
        <v>149</v>
      </c>
      <c r="G32" s="369">
        <v>1</v>
      </c>
      <c r="H32" s="366">
        <v>700000000</v>
      </c>
      <c r="I32" s="375" t="s">
        <v>159</v>
      </c>
      <c r="J32" s="387" t="s">
        <v>160</v>
      </c>
      <c r="K32" s="393">
        <v>1</v>
      </c>
      <c r="L32" s="403">
        <v>1</v>
      </c>
      <c r="M32" s="342" t="s">
        <v>494</v>
      </c>
      <c r="N32" s="338">
        <v>1</v>
      </c>
      <c r="O32" s="341" t="s">
        <v>556</v>
      </c>
    </row>
    <row r="33" spans="1:15" x14ac:dyDescent="0.2">
      <c r="A33" s="349"/>
      <c r="B33" s="351"/>
      <c r="C33" s="354"/>
      <c r="D33" s="357"/>
      <c r="E33" s="360"/>
      <c r="F33" s="390"/>
      <c r="G33" s="370"/>
      <c r="H33" s="367"/>
      <c r="I33" s="376"/>
      <c r="J33" s="388"/>
      <c r="K33" s="393"/>
      <c r="L33" s="404"/>
      <c r="M33" s="342"/>
      <c r="N33" s="339"/>
      <c r="O33" s="341"/>
    </row>
    <row r="34" spans="1:15" x14ac:dyDescent="0.2">
      <c r="A34" s="349"/>
      <c r="B34" s="351"/>
      <c r="C34" s="354"/>
      <c r="D34" s="357"/>
      <c r="E34" s="360"/>
      <c r="F34" s="390"/>
      <c r="G34" s="370"/>
      <c r="H34" s="367"/>
      <c r="I34" s="376"/>
      <c r="J34" s="388"/>
      <c r="K34" s="393"/>
      <c r="L34" s="404"/>
      <c r="M34" s="342"/>
      <c r="N34" s="339"/>
      <c r="O34" s="341"/>
    </row>
    <row r="35" spans="1:15" x14ac:dyDescent="0.2">
      <c r="A35" s="349"/>
      <c r="B35" s="351"/>
      <c r="C35" s="354"/>
      <c r="D35" s="357"/>
      <c r="E35" s="360"/>
      <c r="F35" s="390"/>
      <c r="G35" s="370"/>
      <c r="H35" s="367"/>
      <c r="I35" s="376"/>
      <c r="J35" s="388"/>
      <c r="K35" s="393"/>
      <c r="L35" s="404"/>
      <c r="M35" s="342"/>
      <c r="N35" s="339"/>
      <c r="O35" s="341"/>
    </row>
    <row r="36" spans="1:15" x14ac:dyDescent="0.2">
      <c r="A36" s="349"/>
      <c r="B36" s="351"/>
      <c r="C36" s="354"/>
      <c r="D36" s="357"/>
      <c r="E36" s="360"/>
      <c r="F36" s="390"/>
      <c r="G36" s="370"/>
      <c r="H36" s="367"/>
      <c r="I36" s="376"/>
      <c r="J36" s="388"/>
      <c r="K36" s="393"/>
      <c r="L36" s="404"/>
      <c r="M36" s="342"/>
      <c r="N36" s="339"/>
      <c r="O36" s="341"/>
    </row>
    <row r="37" spans="1:15" x14ac:dyDescent="0.2">
      <c r="A37" s="349"/>
      <c r="B37" s="351"/>
      <c r="C37" s="354"/>
      <c r="D37" s="357"/>
      <c r="E37" s="360"/>
      <c r="F37" s="390"/>
      <c r="G37" s="370"/>
      <c r="H37" s="367"/>
      <c r="I37" s="376"/>
      <c r="J37" s="388"/>
      <c r="K37" s="393"/>
      <c r="L37" s="404"/>
      <c r="M37" s="342"/>
      <c r="N37" s="339"/>
      <c r="O37" s="341"/>
    </row>
    <row r="38" spans="1:15" x14ac:dyDescent="0.2">
      <c r="A38" s="349"/>
      <c r="B38" s="352"/>
      <c r="C38" s="355"/>
      <c r="D38" s="358"/>
      <c r="E38" s="361"/>
      <c r="F38" s="390"/>
      <c r="G38" s="371"/>
      <c r="H38" s="368"/>
      <c r="I38" s="377"/>
      <c r="J38" s="389"/>
      <c r="K38" s="393"/>
      <c r="L38" s="405"/>
      <c r="M38" s="342"/>
      <c r="N38" s="340"/>
      <c r="O38" s="341"/>
    </row>
    <row r="40" spans="1:15" x14ac:dyDescent="0.2">
      <c r="A40" s="345" t="s">
        <v>133</v>
      </c>
      <c r="B40" s="346"/>
      <c r="C40" s="391" t="s">
        <v>161</v>
      </c>
      <c r="D40" s="391"/>
      <c r="E40" s="391"/>
      <c r="F40" s="391"/>
      <c r="G40" s="391"/>
      <c r="H40" s="391"/>
      <c r="I40" s="391"/>
      <c r="J40" s="392"/>
    </row>
    <row r="41" spans="1:15" x14ac:dyDescent="0.2">
      <c r="A41" s="85"/>
      <c r="B41" s="85"/>
      <c r="C41" s="86"/>
      <c r="D41" s="86"/>
      <c r="E41" s="86"/>
      <c r="F41" s="87"/>
      <c r="G41" s="87"/>
    </row>
    <row r="42" spans="1:15" ht="39.75" customHeight="1" x14ac:dyDescent="0.2">
      <c r="A42" s="28" t="s">
        <v>1</v>
      </c>
      <c r="B42" s="28" t="s">
        <v>135</v>
      </c>
      <c r="C42" s="28" t="s">
        <v>136</v>
      </c>
      <c r="D42" s="28" t="s">
        <v>2</v>
      </c>
      <c r="E42" s="28" t="s">
        <v>3</v>
      </c>
      <c r="F42" s="46" t="s">
        <v>43</v>
      </c>
      <c r="G42" s="46" t="s">
        <v>12</v>
      </c>
      <c r="H42" s="46" t="s">
        <v>44</v>
      </c>
      <c r="I42" s="46" t="s">
        <v>45</v>
      </c>
      <c r="J42" s="46" t="s">
        <v>4</v>
      </c>
      <c r="K42" s="149" t="s">
        <v>588</v>
      </c>
      <c r="L42" s="150" t="s">
        <v>589</v>
      </c>
      <c r="M42" s="151" t="s">
        <v>526</v>
      </c>
      <c r="N42" s="197" t="s">
        <v>532</v>
      </c>
      <c r="O42" s="197" t="s">
        <v>526</v>
      </c>
    </row>
    <row r="43" spans="1:15" ht="15" customHeight="1" x14ac:dyDescent="0.2">
      <c r="A43" s="349" t="s">
        <v>162</v>
      </c>
      <c r="B43" s="350" t="s">
        <v>163</v>
      </c>
      <c r="C43" s="353" t="s">
        <v>164</v>
      </c>
      <c r="D43" s="353" t="s">
        <v>165</v>
      </c>
      <c r="E43" s="359">
        <v>90</v>
      </c>
      <c r="F43" s="394" t="s">
        <v>166</v>
      </c>
      <c r="G43" s="370">
        <v>1</v>
      </c>
      <c r="H43" s="367">
        <v>40000000</v>
      </c>
      <c r="I43" s="376" t="s">
        <v>167</v>
      </c>
      <c r="J43" s="388" t="s">
        <v>160</v>
      </c>
      <c r="K43" s="395">
        <v>0.8</v>
      </c>
      <c r="L43" s="403">
        <v>0.8</v>
      </c>
      <c r="M43" s="342" t="s">
        <v>458</v>
      </c>
      <c r="N43" s="338">
        <v>0.8</v>
      </c>
      <c r="O43" s="341" t="s">
        <v>545</v>
      </c>
    </row>
    <row r="44" spans="1:15" x14ac:dyDescent="0.2">
      <c r="A44" s="349"/>
      <c r="B44" s="351"/>
      <c r="C44" s="354"/>
      <c r="D44" s="354"/>
      <c r="E44" s="360"/>
      <c r="F44" s="390"/>
      <c r="G44" s="370"/>
      <c r="H44" s="367"/>
      <c r="I44" s="376"/>
      <c r="J44" s="388"/>
      <c r="K44" s="395"/>
      <c r="L44" s="404"/>
      <c r="M44" s="342"/>
      <c r="N44" s="339"/>
      <c r="O44" s="341"/>
    </row>
    <row r="45" spans="1:15" x14ac:dyDescent="0.2">
      <c r="A45" s="349"/>
      <c r="B45" s="351"/>
      <c r="C45" s="354"/>
      <c r="D45" s="354"/>
      <c r="E45" s="360"/>
      <c r="F45" s="390"/>
      <c r="G45" s="370"/>
      <c r="H45" s="367"/>
      <c r="I45" s="376"/>
      <c r="J45" s="388"/>
      <c r="K45" s="395"/>
      <c r="L45" s="404"/>
      <c r="M45" s="342"/>
      <c r="N45" s="339"/>
      <c r="O45" s="341"/>
    </row>
    <row r="46" spans="1:15" x14ac:dyDescent="0.2">
      <c r="A46" s="349"/>
      <c r="B46" s="351"/>
      <c r="C46" s="354"/>
      <c r="D46" s="354"/>
      <c r="E46" s="360"/>
      <c r="F46" s="390"/>
      <c r="G46" s="370"/>
      <c r="H46" s="367"/>
      <c r="I46" s="376"/>
      <c r="J46" s="388"/>
      <c r="K46" s="395"/>
      <c r="L46" s="404"/>
      <c r="M46" s="342"/>
      <c r="N46" s="339"/>
      <c r="O46" s="341"/>
    </row>
    <row r="47" spans="1:15" x14ac:dyDescent="0.2">
      <c r="A47" s="349"/>
      <c r="B47" s="351"/>
      <c r="C47" s="354"/>
      <c r="D47" s="354"/>
      <c r="E47" s="360"/>
      <c r="F47" s="390"/>
      <c r="G47" s="370"/>
      <c r="H47" s="367"/>
      <c r="I47" s="376"/>
      <c r="J47" s="388"/>
      <c r="K47" s="395"/>
      <c r="L47" s="404"/>
      <c r="M47" s="342"/>
      <c r="N47" s="339"/>
      <c r="O47" s="341"/>
    </row>
    <row r="48" spans="1:15" x14ac:dyDescent="0.2">
      <c r="A48" s="349"/>
      <c r="B48" s="351"/>
      <c r="C48" s="354"/>
      <c r="D48" s="354"/>
      <c r="E48" s="360"/>
      <c r="F48" s="390"/>
      <c r="G48" s="370"/>
      <c r="H48" s="367"/>
      <c r="I48" s="376"/>
      <c r="J48" s="388"/>
      <c r="K48" s="395"/>
      <c r="L48" s="404"/>
      <c r="M48" s="342"/>
      <c r="N48" s="339"/>
      <c r="O48" s="341"/>
    </row>
    <row r="49" spans="1:15" ht="45" customHeight="1" x14ac:dyDescent="0.2">
      <c r="A49" s="349"/>
      <c r="B49" s="352"/>
      <c r="C49" s="355"/>
      <c r="D49" s="355"/>
      <c r="E49" s="361"/>
      <c r="F49" s="390"/>
      <c r="G49" s="371"/>
      <c r="H49" s="368"/>
      <c r="I49" s="377"/>
      <c r="J49" s="389"/>
      <c r="K49" s="396"/>
      <c r="L49" s="405"/>
      <c r="M49" s="342"/>
      <c r="N49" s="340"/>
      <c r="O49" s="341"/>
    </row>
  </sheetData>
  <mergeCells count="81">
    <mergeCell ref="K43:K49"/>
    <mergeCell ref="L7:L13"/>
    <mergeCell ref="M7:M13"/>
    <mergeCell ref="L14:L20"/>
    <mergeCell ref="M14:M20"/>
    <mergeCell ref="L21:L27"/>
    <mergeCell ref="M21:M27"/>
    <mergeCell ref="K21:K27"/>
    <mergeCell ref="K7:K13"/>
    <mergeCell ref="L32:L38"/>
    <mergeCell ref="M32:M38"/>
    <mergeCell ref="L43:L49"/>
    <mergeCell ref="A40:B40"/>
    <mergeCell ref="C40:J40"/>
    <mergeCell ref="A43:A49"/>
    <mergeCell ref="B43:B49"/>
    <mergeCell ref="C43:C49"/>
    <mergeCell ref="D43:D49"/>
    <mergeCell ref="E43:E49"/>
    <mergeCell ref="F43:F49"/>
    <mergeCell ref="G43:G49"/>
    <mergeCell ref="H43:H49"/>
    <mergeCell ref="I43:I49"/>
    <mergeCell ref="J43:J49"/>
    <mergeCell ref="A29:B29"/>
    <mergeCell ref="C29:J29"/>
    <mergeCell ref="K32:K38"/>
    <mergeCell ref="A32:A38"/>
    <mergeCell ref="B32:B38"/>
    <mergeCell ref="C32:C38"/>
    <mergeCell ref="D32:D38"/>
    <mergeCell ref="E32:E38"/>
    <mergeCell ref="H32:H38"/>
    <mergeCell ref="I32:I38"/>
    <mergeCell ref="J21:J27"/>
    <mergeCell ref="J32:J38"/>
    <mergeCell ref="F21:F27"/>
    <mergeCell ref="G21:G27"/>
    <mergeCell ref="H21:H27"/>
    <mergeCell ref="I21:I27"/>
    <mergeCell ref="F32:F38"/>
    <mergeCell ref="G32:G38"/>
    <mergeCell ref="A21:A27"/>
    <mergeCell ref="B21:B27"/>
    <mergeCell ref="C21:C27"/>
    <mergeCell ref="D21:D27"/>
    <mergeCell ref="E21:E27"/>
    <mergeCell ref="A14:A20"/>
    <mergeCell ref="B14:B20"/>
    <mergeCell ref="C14:C20"/>
    <mergeCell ref="D14:D20"/>
    <mergeCell ref="E14:E20"/>
    <mergeCell ref="F14:F20"/>
    <mergeCell ref="G14:G20"/>
    <mergeCell ref="K14:K20"/>
    <mergeCell ref="I7:I13"/>
    <mergeCell ref="J7:J13"/>
    <mergeCell ref="H14:H20"/>
    <mergeCell ref="I14:I20"/>
    <mergeCell ref="J14:J20"/>
    <mergeCell ref="A2:B2"/>
    <mergeCell ref="C2:J2"/>
    <mergeCell ref="A7:A13"/>
    <mergeCell ref="B7:B13"/>
    <mergeCell ref="C7:C13"/>
    <mergeCell ref="D7:D13"/>
    <mergeCell ref="E7:E13"/>
    <mergeCell ref="F7:F13"/>
    <mergeCell ref="G7:G13"/>
    <mergeCell ref="H7:H13"/>
    <mergeCell ref="N7:N13"/>
    <mergeCell ref="O7:O13"/>
    <mergeCell ref="N14:N20"/>
    <mergeCell ref="O14:O20"/>
    <mergeCell ref="N21:N27"/>
    <mergeCell ref="O21:O27"/>
    <mergeCell ref="N43:N49"/>
    <mergeCell ref="O43:O49"/>
    <mergeCell ref="O32:O38"/>
    <mergeCell ref="N32:N38"/>
    <mergeCell ref="M43:M49"/>
  </mergeCells>
  <conditionalFormatting sqref="E7 E14">
    <cfRule type="dataBar" priority="3">
      <dataBar>
        <cfvo type="min"/>
        <cfvo type="max"/>
        <color theme="6" tint="0.39997558519241921"/>
      </dataBar>
    </cfRule>
  </conditionalFormatting>
  <conditionalFormatting sqref="E21:E23">
    <cfRule type="dataBar" priority="2">
      <dataBar>
        <cfvo type="min"/>
        <cfvo type="max"/>
        <color theme="6" tint="0.39997558519241921"/>
      </dataBar>
    </cfRule>
  </conditionalFormatting>
  <conditionalFormatting sqref="E32">
    <cfRule type="dataBar" priority="4">
      <dataBar>
        <cfvo type="min"/>
        <cfvo type="max"/>
        <color theme="6" tint="0.39997558519241921"/>
      </dataBar>
    </cfRule>
  </conditionalFormatting>
  <conditionalFormatting sqref="E43">
    <cfRule type="dataBar" priority="1">
      <dataBar>
        <cfvo type="min"/>
        <cfvo type="max"/>
        <color theme="6" tint="0.39997558519241921"/>
      </dataBar>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O7"/>
  <sheetViews>
    <sheetView topLeftCell="E1" zoomScale="90" zoomScaleNormal="90" workbookViewId="0">
      <selection activeCell="K13" sqref="K13"/>
    </sheetView>
  </sheetViews>
  <sheetFormatPr baseColWidth="10" defaultRowHeight="12" x14ac:dyDescent="0.2"/>
  <cols>
    <col min="1" max="1" width="22.5703125" style="25" customWidth="1"/>
    <col min="2" max="2" width="38.85546875" style="25" customWidth="1"/>
    <col min="3" max="3" width="11.42578125" style="25" customWidth="1"/>
    <col min="4" max="4" width="24.42578125" style="25" customWidth="1"/>
    <col min="5" max="5" width="11.42578125" style="25" customWidth="1"/>
    <col min="6" max="6" width="17.85546875" style="25" customWidth="1"/>
    <col min="7" max="7" width="11.42578125" style="25"/>
    <col min="8" max="8" width="17.28515625" style="25" bestFit="1" customWidth="1"/>
    <col min="9" max="10" width="11.42578125" style="25"/>
    <col min="11" max="11" width="48.7109375" style="25" customWidth="1"/>
    <col min="12" max="12" width="14.28515625" style="108" customWidth="1"/>
    <col min="13" max="13" width="41.7109375" style="25" customWidth="1"/>
    <col min="14" max="14" width="11.42578125" style="25"/>
    <col min="15" max="15" width="19.85546875" style="25" customWidth="1"/>
    <col min="16" max="16384" width="11.42578125" style="25"/>
  </cols>
  <sheetData>
    <row r="2" spans="1:15" x14ac:dyDescent="0.2">
      <c r="A2" s="406" t="s">
        <v>0</v>
      </c>
      <c r="B2" s="407"/>
      <c r="C2" s="408" t="s">
        <v>168</v>
      </c>
      <c r="D2" s="409"/>
      <c r="E2" s="409"/>
      <c r="F2" s="409"/>
      <c r="G2" s="409"/>
      <c r="H2" s="409"/>
      <c r="I2" s="409"/>
      <c r="J2" s="409"/>
      <c r="K2" s="409"/>
    </row>
    <row r="4" spans="1:15" ht="36" customHeight="1" x14ac:dyDescent="0.2">
      <c r="A4" s="45" t="s">
        <v>1</v>
      </c>
      <c r="B4" s="46" t="s">
        <v>41</v>
      </c>
      <c r="C4" s="46" t="s">
        <v>42</v>
      </c>
      <c r="D4" s="46" t="s">
        <v>2</v>
      </c>
      <c r="E4" s="46" t="s">
        <v>3</v>
      </c>
      <c r="F4" s="46" t="s">
        <v>43</v>
      </c>
      <c r="G4" s="46" t="s">
        <v>12</v>
      </c>
      <c r="H4" s="46" t="s">
        <v>44</v>
      </c>
      <c r="I4" s="46" t="s">
        <v>45</v>
      </c>
      <c r="J4" s="47" t="s">
        <v>414</v>
      </c>
      <c r="K4" s="48" t="s">
        <v>4</v>
      </c>
      <c r="L4" s="188" t="s">
        <v>449</v>
      </c>
      <c r="M4" s="24" t="s">
        <v>397</v>
      </c>
      <c r="N4" s="200" t="s">
        <v>532</v>
      </c>
      <c r="O4" s="201" t="s">
        <v>397</v>
      </c>
    </row>
    <row r="5" spans="1:15" ht="60" x14ac:dyDescent="0.2">
      <c r="A5" s="410" t="s">
        <v>275</v>
      </c>
      <c r="B5" s="49" t="s">
        <v>169</v>
      </c>
      <c r="C5" s="411" t="s">
        <v>170</v>
      </c>
      <c r="D5" s="412" t="s">
        <v>171</v>
      </c>
      <c r="E5" s="411">
        <v>365</v>
      </c>
      <c r="F5" s="50" t="s">
        <v>172</v>
      </c>
      <c r="G5" s="51">
        <v>1</v>
      </c>
      <c r="H5" s="140" t="s">
        <v>173</v>
      </c>
      <c r="I5" s="411" t="s">
        <v>174</v>
      </c>
      <c r="J5" s="52">
        <v>100</v>
      </c>
      <c r="K5" s="53" t="s">
        <v>415</v>
      </c>
      <c r="L5" s="189">
        <v>100</v>
      </c>
      <c r="M5" s="144" t="s">
        <v>464</v>
      </c>
      <c r="N5" s="202">
        <v>1</v>
      </c>
      <c r="O5" s="203" t="s">
        <v>554</v>
      </c>
    </row>
    <row r="6" spans="1:15" ht="48" x14ac:dyDescent="0.2">
      <c r="A6" s="410"/>
      <c r="B6" s="49" t="s">
        <v>175</v>
      </c>
      <c r="C6" s="411"/>
      <c r="D6" s="412"/>
      <c r="E6" s="411"/>
      <c r="F6" s="50" t="s">
        <v>176</v>
      </c>
      <c r="G6" s="51">
        <v>1</v>
      </c>
      <c r="H6" s="140" t="s">
        <v>177</v>
      </c>
      <c r="I6" s="411"/>
      <c r="J6" s="54">
        <v>1</v>
      </c>
      <c r="K6" s="53" t="s">
        <v>416</v>
      </c>
      <c r="L6" s="207">
        <v>1</v>
      </c>
      <c r="M6" s="135" t="s">
        <v>416</v>
      </c>
      <c r="N6" s="204">
        <v>1</v>
      </c>
      <c r="O6" s="205" t="s">
        <v>416</v>
      </c>
    </row>
    <row r="7" spans="1:15" ht="86.25" customHeight="1" x14ac:dyDescent="0.2">
      <c r="A7" s="410"/>
      <c r="B7" s="49" t="s">
        <v>178</v>
      </c>
      <c r="C7" s="411"/>
      <c r="D7" s="412"/>
      <c r="E7" s="411"/>
      <c r="F7" s="50" t="s">
        <v>276</v>
      </c>
      <c r="G7" s="140" t="s">
        <v>179</v>
      </c>
      <c r="H7" s="55">
        <f>40420500000-7087000000</f>
        <v>33333500000</v>
      </c>
      <c r="I7" s="411"/>
      <c r="J7" s="52">
        <v>100</v>
      </c>
      <c r="K7" s="53" t="s">
        <v>417</v>
      </c>
      <c r="L7" s="208">
        <v>100</v>
      </c>
      <c r="M7" s="135" t="s">
        <v>417</v>
      </c>
      <c r="N7" s="206">
        <v>100</v>
      </c>
      <c r="O7" s="205" t="s">
        <v>555</v>
      </c>
    </row>
  </sheetData>
  <mergeCells count="7">
    <mergeCell ref="A2:B2"/>
    <mergeCell ref="C2:K2"/>
    <mergeCell ref="A5:A7"/>
    <mergeCell ref="C5:C7"/>
    <mergeCell ref="D5:D7"/>
    <mergeCell ref="E5:E7"/>
    <mergeCell ref="I5:I7"/>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9"/>
  <sheetViews>
    <sheetView topLeftCell="A7" workbookViewId="0">
      <selection activeCell="M4" sqref="M4"/>
    </sheetView>
  </sheetViews>
  <sheetFormatPr baseColWidth="10" defaultRowHeight="12" x14ac:dyDescent="0.2"/>
  <cols>
    <col min="1" max="1" width="14" style="25" customWidth="1"/>
    <col min="2" max="2" width="16.140625" style="25" customWidth="1"/>
    <col min="3" max="3" width="15.42578125" style="25" customWidth="1"/>
    <col min="4" max="4" width="15.28515625" style="25" customWidth="1"/>
    <col min="5" max="5" width="11.42578125" style="25"/>
    <col min="6" max="6" width="16.42578125" style="25" customWidth="1"/>
    <col min="7" max="8" width="0" style="25" hidden="1" customWidth="1"/>
    <col min="9" max="9" width="15.7109375" style="25" hidden="1" customWidth="1"/>
    <col min="10" max="10" width="15.42578125" style="25" hidden="1" customWidth="1"/>
    <col min="11" max="11" width="15.140625" style="56" customWidth="1"/>
    <col min="12" max="12" width="30.42578125" style="6" customWidth="1"/>
    <col min="13" max="13" width="11.85546875" style="110" customWidth="1"/>
    <col min="14" max="14" width="23.5703125" style="6" customWidth="1"/>
    <col min="15" max="16384" width="11.42578125" style="25"/>
  </cols>
  <sheetData>
    <row r="1" spans="1:18" x14ac:dyDescent="0.2">
      <c r="A1" s="406" t="s">
        <v>0</v>
      </c>
      <c r="B1" s="407"/>
      <c r="C1" s="408" t="s">
        <v>327</v>
      </c>
      <c r="D1" s="409"/>
      <c r="E1" s="409"/>
      <c r="F1" s="409"/>
      <c r="G1" s="409"/>
      <c r="H1" s="409"/>
      <c r="I1" s="409"/>
      <c r="J1" s="409"/>
    </row>
    <row r="3" spans="1:18" ht="48" x14ac:dyDescent="0.2">
      <c r="A3" s="57" t="s">
        <v>1</v>
      </c>
      <c r="B3" s="28" t="s">
        <v>41</v>
      </c>
      <c r="C3" s="28" t="s">
        <v>42</v>
      </c>
      <c r="D3" s="28" t="s">
        <v>2</v>
      </c>
      <c r="E3" s="28" t="s">
        <v>3</v>
      </c>
      <c r="F3" s="28" t="s">
        <v>43</v>
      </c>
      <c r="G3" s="28" t="s">
        <v>12</v>
      </c>
      <c r="H3" s="28" t="s">
        <v>44</v>
      </c>
      <c r="I3" s="28" t="s">
        <v>45</v>
      </c>
      <c r="J3" s="29" t="s">
        <v>4</v>
      </c>
      <c r="K3" s="58" t="s">
        <v>588</v>
      </c>
      <c r="L3" s="58" t="s">
        <v>4</v>
      </c>
      <c r="M3" s="74" t="s">
        <v>449</v>
      </c>
      <c r="N3" s="72" t="s">
        <v>397</v>
      </c>
      <c r="O3" s="209" t="s">
        <v>557</v>
      </c>
      <c r="P3" s="210" t="s">
        <v>397</v>
      </c>
      <c r="Q3" s="213" t="s">
        <v>558</v>
      </c>
      <c r="R3" s="200" t="s">
        <v>397</v>
      </c>
    </row>
    <row r="4" spans="1:18" ht="60" x14ac:dyDescent="0.2">
      <c r="A4" s="413" t="s">
        <v>328</v>
      </c>
      <c r="B4" s="59" t="s">
        <v>329</v>
      </c>
      <c r="C4" s="414" t="s">
        <v>330</v>
      </c>
      <c r="D4" s="60" t="s">
        <v>331</v>
      </c>
      <c r="E4" s="415">
        <v>365</v>
      </c>
      <c r="F4" s="1" t="s">
        <v>332</v>
      </c>
      <c r="G4" s="61">
        <v>1</v>
      </c>
      <c r="H4" s="81" t="s">
        <v>173</v>
      </c>
      <c r="I4" s="2" t="s">
        <v>333</v>
      </c>
      <c r="J4" s="416" t="s">
        <v>334</v>
      </c>
      <c r="K4" s="62" t="s">
        <v>418</v>
      </c>
      <c r="L4" s="7" t="s">
        <v>593</v>
      </c>
      <c r="M4" s="111">
        <v>0</v>
      </c>
      <c r="N4" s="109" t="s">
        <v>459</v>
      </c>
      <c r="O4" s="211">
        <v>0.5</v>
      </c>
      <c r="P4" s="212" t="s">
        <v>559</v>
      </c>
      <c r="Q4" s="214">
        <v>0.5</v>
      </c>
      <c r="R4" s="215" t="s">
        <v>559</v>
      </c>
    </row>
    <row r="5" spans="1:18" ht="72" x14ac:dyDescent="0.2">
      <c r="A5" s="413"/>
      <c r="B5" s="59" t="s">
        <v>335</v>
      </c>
      <c r="C5" s="414"/>
      <c r="D5" s="60" t="s">
        <v>336</v>
      </c>
      <c r="E5" s="415"/>
      <c r="F5" s="1" t="s">
        <v>337</v>
      </c>
      <c r="G5" s="61">
        <v>1</v>
      </c>
      <c r="H5" s="81" t="s">
        <v>173</v>
      </c>
      <c r="I5" s="2" t="s">
        <v>333</v>
      </c>
      <c r="J5" s="417"/>
      <c r="K5" s="62">
        <v>100</v>
      </c>
      <c r="L5" s="7" t="s">
        <v>419</v>
      </c>
      <c r="M5" s="111">
        <v>0</v>
      </c>
      <c r="N5" s="109" t="s">
        <v>459</v>
      </c>
      <c r="O5" s="211">
        <v>1</v>
      </c>
      <c r="P5" s="212" t="s">
        <v>560</v>
      </c>
      <c r="Q5" s="214">
        <v>1</v>
      </c>
      <c r="R5" s="215" t="s">
        <v>561</v>
      </c>
    </row>
    <row r="6" spans="1:18" ht="96" x14ac:dyDescent="0.2">
      <c r="A6" s="63" t="s">
        <v>338</v>
      </c>
      <c r="B6" s="59" t="s">
        <v>339</v>
      </c>
      <c r="C6" s="80" t="s">
        <v>340</v>
      </c>
      <c r="D6" s="60" t="s">
        <v>336</v>
      </c>
      <c r="E6" s="81">
        <v>365</v>
      </c>
      <c r="F6" s="1" t="s">
        <v>337</v>
      </c>
      <c r="G6" s="61">
        <v>1</v>
      </c>
      <c r="H6" s="81" t="s">
        <v>341</v>
      </c>
      <c r="I6" s="2" t="s">
        <v>342</v>
      </c>
      <c r="J6" s="64"/>
      <c r="K6" s="62">
        <v>80</v>
      </c>
      <c r="L6" s="7" t="s">
        <v>420</v>
      </c>
      <c r="M6" s="111">
        <v>1</v>
      </c>
      <c r="N6" s="109" t="s">
        <v>460</v>
      </c>
      <c r="O6" s="211">
        <v>1</v>
      </c>
      <c r="P6" s="212" t="s">
        <v>560</v>
      </c>
      <c r="Q6" s="214">
        <v>1</v>
      </c>
      <c r="R6" s="215" t="s">
        <v>562</v>
      </c>
    </row>
    <row r="7" spans="1:18" ht="96" x14ac:dyDescent="0.2">
      <c r="A7" s="63" t="s">
        <v>343</v>
      </c>
      <c r="B7" s="80" t="s">
        <v>344</v>
      </c>
      <c r="C7" s="80" t="s">
        <v>345</v>
      </c>
      <c r="D7" s="60" t="s">
        <v>346</v>
      </c>
      <c r="E7" s="81">
        <v>365</v>
      </c>
      <c r="F7" s="1" t="s">
        <v>347</v>
      </c>
      <c r="G7" s="61">
        <v>1</v>
      </c>
      <c r="H7" s="81" t="s">
        <v>341</v>
      </c>
      <c r="I7" s="2" t="s">
        <v>333</v>
      </c>
      <c r="J7" s="64"/>
      <c r="K7" s="65">
        <v>0.2</v>
      </c>
      <c r="L7" s="7" t="s">
        <v>421</v>
      </c>
      <c r="M7" s="111">
        <v>1</v>
      </c>
      <c r="N7" s="109" t="s">
        <v>461</v>
      </c>
      <c r="O7" s="211">
        <v>1</v>
      </c>
      <c r="P7" s="212" t="s">
        <v>563</v>
      </c>
      <c r="Q7" s="214">
        <v>1</v>
      </c>
      <c r="R7" s="215" t="s">
        <v>461</v>
      </c>
    </row>
    <row r="8" spans="1:18" ht="96" x14ac:dyDescent="0.2">
      <c r="A8" s="63" t="s">
        <v>348</v>
      </c>
      <c r="B8" s="80" t="s">
        <v>349</v>
      </c>
      <c r="C8" s="80" t="s">
        <v>350</v>
      </c>
      <c r="D8" s="60" t="s">
        <v>351</v>
      </c>
      <c r="E8" s="81">
        <v>365</v>
      </c>
      <c r="F8" s="1" t="s">
        <v>352</v>
      </c>
      <c r="G8" s="61">
        <v>1</v>
      </c>
      <c r="H8" s="81" t="s">
        <v>341</v>
      </c>
      <c r="I8" s="2" t="s">
        <v>353</v>
      </c>
      <c r="J8" s="66" t="s">
        <v>354</v>
      </c>
      <c r="K8" s="62">
        <v>100</v>
      </c>
      <c r="L8" s="7" t="s">
        <v>422</v>
      </c>
      <c r="M8" s="111">
        <v>1</v>
      </c>
      <c r="N8" s="109" t="s">
        <v>462</v>
      </c>
      <c r="O8" s="211">
        <v>1</v>
      </c>
      <c r="P8" s="212" t="s">
        <v>564</v>
      </c>
      <c r="Q8" s="214">
        <v>0.9</v>
      </c>
      <c r="R8" s="215" t="s">
        <v>565</v>
      </c>
    </row>
    <row r="9" spans="1:18" ht="108" x14ac:dyDescent="0.2">
      <c r="A9" s="59" t="s">
        <v>355</v>
      </c>
      <c r="B9" s="80" t="s">
        <v>356</v>
      </c>
      <c r="C9" s="80" t="s">
        <v>357</v>
      </c>
      <c r="D9" s="60" t="s">
        <v>358</v>
      </c>
      <c r="E9" s="81">
        <v>365</v>
      </c>
      <c r="F9" s="1" t="s">
        <v>359</v>
      </c>
      <c r="G9" s="61">
        <v>1</v>
      </c>
      <c r="H9" s="81" t="s">
        <v>341</v>
      </c>
      <c r="I9" s="2" t="s">
        <v>360</v>
      </c>
      <c r="J9" s="66" t="s">
        <v>361</v>
      </c>
      <c r="K9" s="62">
        <v>50</v>
      </c>
      <c r="L9" s="7" t="s">
        <v>423</v>
      </c>
      <c r="M9" s="111">
        <v>1</v>
      </c>
      <c r="N9" s="109" t="s">
        <v>463</v>
      </c>
      <c r="O9" s="211">
        <v>1</v>
      </c>
      <c r="P9" s="212" t="s">
        <v>566</v>
      </c>
      <c r="Q9" s="214">
        <v>1</v>
      </c>
      <c r="R9" s="215" t="s">
        <v>566</v>
      </c>
    </row>
  </sheetData>
  <mergeCells count="6">
    <mergeCell ref="A1:B1"/>
    <mergeCell ref="C1:J1"/>
    <mergeCell ref="A4:A5"/>
    <mergeCell ref="C4:C5"/>
    <mergeCell ref="E4:E5"/>
    <mergeCell ref="J4:J5"/>
  </mergeCells>
  <conditionalFormatting sqref="B4:B8 A9:B9">
    <cfRule type="dataBar" priority="1">
      <dataBar>
        <cfvo type="min"/>
        <cfvo type="max"/>
        <color theme="6" tint="0.39997558519241921"/>
      </dataBar>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28"/>
  <sheetViews>
    <sheetView topLeftCell="I25" workbookViewId="0">
      <selection activeCell="P28" sqref="P28"/>
    </sheetView>
  </sheetViews>
  <sheetFormatPr baseColWidth="10" defaultRowHeight="12" x14ac:dyDescent="0.25"/>
  <cols>
    <col min="1" max="1" width="16.140625" style="10" customWidth="1"/>
    <col min="2" max="2" width="31" style="10" customWidth="1"/>
    <col min="3" max="3" width="16" style="10" hidden="1" customWidth="1"/>
    <col min="4" max="4" width="16.85546875" style="10" hidden="1" customWidth="1"/>
    <col min="5" max="5" width="13.5703125" style="10" customWidth="1"/>
    <col min="6" max="6" width="16.28515625" style="10" customWidth="1"/>
    <col min="7" max="7" width="9.140625" style="10" customWidth="1"/>
    <col min="8" max="8" width="20.28515625" style="10" customWidth="1"/>
    <col min="9" max="9" width="19.140625" style="10" customWidth="1"/>
    <col min="10" max="10" width="18.5703125" style="10" customWidth="1"/>
    <col min="11" max="11" width="11.42578125" style="10"/>
    <col min="12" max="12" width="39.7109375" style="8" customWidth="1"/>
    <col min="13" max="13" width="11.42578125" style="73"/>
    <col min="14" max="14" width="35.85546875" style="8" customWidth="1"/>
    <col min="15" max="15" width="11.42578125" style="10"/>
    <col min="16" max="16" width="42.42578125" style="10" customWidth="1"/>
    <col min="17" max="16384" width="11.42578125" style="10"/>
  </cols>
  <sheetData>
    <row r="1" spans="1:16" x14ac:dyDescent="0.25">
      <c r="A1" s="436" t="s">
        <v>133</v>
      </c>
      <c r="B1" s="437"/>
      <c r="C1" s="454" t="s">
        <v>285</v>
      </c>
      <c r="D1" s="455"/>
      <c r="E1" s="455"/>
      <c r="F1" s="455"/>
      <c r="G1" s="455"/>
      <c r="H1" s="455"/>
      <c r="I1" s="455"/>
      <c r="J1" s="455"/>
      <c r="K1" s="455"/>
      <c r="L1" s="455"/>
    </row>
    <row r="2" spans="1:16" x14ac:dyDescent="0.25">
      <c r="A2" s="11"/>
      <c r="B2" s="11"/>
      <c r="C2" s="12"/>
      <c r="D2" s="12"/>
      <c r="E2" s="12"/>
      <c r="F2" s="12"/>
      <c r="G2" s="13"/>
    </row>
    <row r="3" spans="1:16" s="191" customFormat="1" ht="36" x14ac:dyDescent="0.25">
      <c r="A3" s="28" t="s">
        <v>1</v>
      </c>
      <c r="B3" s="28" t="s">
        <v>135</v>
      </c>
      <c r="C3" s="28" t="s">
        <v>136</v>
      </c>
      <c r="D3" s="28" t="s">
        <v>2</v>
      </c>
      <c r="E3" s="28" t="s">
        <v>3</v>
      </c>
      <c r="F3" s="216" t="s">
        <v>43</v>
      </c>
      <c r="G3" s="28" t="s">
        <v>12</v>
      </c>
      <c r="H3" s="28" t="s">
        <v>44</v>
      </c>
      <c r="I3" s="28" t="s">
        <v>45</v>
      </c>
      <c r="J3" s="28" t="s">
        <v>4</v>
      </c>
      <c r="K3" s="217" t="s">
        <v>588</v>
      </c>
      <c r="L3" s="107" t="s">
        <v>4</v>
      </c>
      <c r="M3" s="150" t="s">
        <v>590</v>
      </c>
      <c r="N3" s="151" t="s">
        <v>397</v>
      </c>
      <c r="O3" s="199" t="s">
        <v>547</v>
      </c>
      <c r="P3" s="197" t="s">
        <v>397</v>
      </c>
    </row>
    <row r="4" spans="1:16" ht="12" customHeight="1" x14ac:dyDescent="0.25">
      <c r="A4" s="349" t="s">
        <v>286</v>
      </c>
      <c r="B4" s="350" t="s">
        <v>287</v>
      </c>
      <c r="C4" s="384" t="s">
        <v>288</v>
      </c>
      <c r="D4" s="350" t="s">
        <v>289</v>
      </c>
      <c r="E4" s="447">
        <v>305</v>
      </c>
      <c r="F4" s="441" t="s">
        <v>290</v>
      </c>
      <c r="G4" s="443">
        <v>1</v>
      </c>
      <c r="H4" s="461" t="s">
        <v>291</v>
      </c>
      <c r="I4" s="452" t="s">
        <v>292</v>
      </c>
      <c r="J4" s="387" t="s">
        <v>293</v>
      </c>
      <c r="K4" s="456">
        <v>1</v>
      </c>
      <c r="L4" s="426" t="s">
        <v>442</v>
      </c>
      <c r="M4" s="428">
        <v>1</v>
      </c>
      <c r="N4" s="431" t="s">
        <v>442</v>
      </c>
      <c r="O4" s="418">
        <v>1</v>
      </c>
      <c r="P4" s="421" t="s">
        <v>601</v>
      </c>
    </row>
    <row r="5" spans="1:16" x14ac:dyDescent="0.25">
      <c r="A5" s="349"/>
      <c r="B5" s="351"/>
      <c r="C5" s="385"/>
      <c r="D5" s="351"/>
      <c r="E5" s="448"/>
      <c r="F5" s="441"/>
      <c r="G5" s="444"/>
      <c r="H5" s="462"/>
      <c r="I5" s="453"/>
      <c r="J5" s="388"/>
      <c r="K5" s="425"/>
      <c r="L5" s="427"/>
      <c r="M5" s="429"/>
      <c r="N5" s="432"/>
      <c r="O5" s="419"/>
      <c r="P5" s="422"/>
    </row>
    <row r="6" spans="1:16" x14ac:dyDescent="0.25">
      <c r="A6" s="349"/>
      <c r="B6" s="351"/>
      <c r="C6" s="385"/>
      <c r="D6" s="351"/>
      <c r="E6" s="448"/>
      <c r="F6" s="441"/>
      <c r="G6" s="444"/>
      <c r="H6" s="462"/>
      <c r="I6" s="453"/>
      <c r="J6" s="388"/>
      <c r="K6" s="425"/>
      <c r="L6" s="427"/>
      <c r="M6" s="429"/>
      <c r="N6" s="432"/>
      <c r="O6" s="419"/>
      <c r="P6" s="422"/>
    </row>
    <row r="7" spans="1:16" x14ac:dyDescent="0.25">
      <c r="A7" s="349"/>
      <c r="B7" s="351"/>
      <c r="C7" s="385"/>
      <c r="D7" s="351"/>
      <c r="E7" s="448"/>
      <c r="F7" s="441"/>
      <c r="G7" s="444"/>
      <c r="H7" s="462"/>
      <c r="I7" s="453"/>
      <c r="J7" s="388"/>
      <c r="K7" s="425"/>
      <c r="L7" s="427"/>
      <c r="M7" s="429"/>
      <c r="N7" s="432"/>
      <c r="O7" s="419"/>
      <c r="P7" s="422"/>
    </row>
    <row r="8" spans="1:16" x14ac:dyDescent="0.25">
      <c r="A8" s="349"/>
      <c r="B8" s="351"/>
      <c r="C8" s="385"/>
      <c r="D8" s="351"/>
      <c r="E8" s="448"/>
      <c r="F8" s="441"/>
      <c r="G8" s="444"/>
      <c r="H8" s="462"/>
      <c r="I8" s="453"/>
      <c r="J8" s="388"/>
      <c r="K8" s="425"/>
      <c r="L8" s="427"/>
      <c r="M8" s="429"/>
      <c r="N8" s="432"/>
      <c r="O8" s="419"/>
      <c r="P8" s="422"/>
    </row>
    <row r="9" spans="1:16" x14ac:dyDescent="0.25">
      <c r="A9" s="349"/>
      <c r="B9" s="351"/>
      <c r="C9" s="385"/>
      <c r="D9" s="351"/>
      <c r="E9" s="448"/>
      <c r="F9" s="441"/>
      <c r="G9" s="444"/>
      <c r="H9" s="462"/>
      <c r="I9" s="453"/>
      <c r="J9" s="388"/>
      <c r="K9" s="425"/>
      <c r="L9" s="427"/>
      <c r="M9" s="429"/>
      <c r="N9" s="432"/>
      <c r="O9" s="419"/>
      <c r="P9" s="422"/>
    </row>
    <row r="10" spans="1:16" x14ac:dyDescent="0.25">
      <c r="A10" s="349"/>
      <c r="B10" s="352"/>
      <c r="C10" s="386"/>
      <c r="D10" s="352"/>
      <c r="E10" s="459"/>
      <c r="F10" s="441"/>
      <c r="G10" s="460"/>
      <c r="H10" s="462"/>
      <c r="I10" s="464"/>
      <c r="J10" s="389"/>
      <c r="K10" s="457"/>
      <c r="L10" s="458"/>
      <c r="M10" s="430"/>
      <c r="N10" s="433"/>
      <c r="O10" s="420"/>
      <c r="P10" s="423"/>
    </row>
    <row r="11" spans="1:16" ht="256.5" customHeight="1" x14ac:dyDescent="0.25">
      <c r="A11" s="136" t="s">
        <v>286</v>
      </c>
      <c r="B11" s="137" t="s">
        <v>294</v>
      </c>
      <c r="C11" s="139" t="s">
        <v>295</v>
      </c>
      <c r="D11" s="137" t="s">
        <v>296</v>
      </c>
      <c r="E11" s="177">
        <v>305</v>
      </c>
      <c r="F11" s="153" t="s">
        <v>297</v>
      </c>
      <c r="G11" s="154">
        <v>1</v>
      </c>
      <c r="H11" s="463"/>
      <c r="I11" s="155" t="s">
        <v>292</v>
      </c>
      <c r="J11" s="138" t="s">
        <v>298</v>
      </c>
      <c r="K11" s="218">
        <v>0</v>
      </c>
      <c r="L11" s="145" t="s">
        <v>443</v>
      </c>
      <c r="M11" s="219">
        <v>0</v>
      </c>
      <c r="N11" s="144" t="s">
        <v>465</v>
      </c>
      <c r="O11" s="204">
        <v>0</v>
      </c>
      <c r="P11" s="203" t="s">
        <v>548</v>
      </c>
    </row>
    <row r="12" spans="1:16" ht="12" customHeight="1" x14ac:dyDescent="0.25">
      <c r="A12" s="349" t="s">
        <v>299</v>
      </c>
      <c r="B12" s="350" t="s">
        <v>300</v>
      </c>
      <c r="C12" s="384" t="s">
        <v>301</v>
      </c>
      <c r="D12" s="350" t="s">
        <v>302</v>
      </c>
      <c r="E12" s="447">
        <v>305</v>
      </c>
      <c r="F12" s="441" t="s">
        <v>303</v>
      </c>
      <c r="G12" s="443">
        <v>1</v>
      </c>
      <c r="H12" s="445" t="s">
        <v>304</v>
      </c>
      <c r="I12" s="452" t="s">
        <v>292</v>
      </c>
      <c r="J12" s="387" t="s">
        <v>298</v>
      </c>
      <c r="K12" s="424">
        <v>100</v>
      </c>
      <c r="L12" s="426" t="s">
        <v>444</v>
      </c>
      <c r="M12" s="428">
        <v>1</v>
      </c>
      <c r="N12" s="434" t="s">
        <v>466</v>
      </c>
      <c r="O12" s="418">
        <v>1</v>
      </c>
      <c r="P12" s="421" t="s">
        <v>549</v>
      </c>
    </row>
    <row r="13" spans="1:16" x14ac:dyDescent="0.25">
      <c r="A13" s="349"/>
      <c r="B13" s="351"/>
      <c r="C13" s="385"/>
      <c r="D13" s="351"/>
      <c r="E13" s="448"/>
      <c r="F13" s="441"/>
      <c r="G13" s="444"/>
      <c r="H13" s="446"/>
      <c r="I13" s="453"/>
      <c r="J13" s="388"/>
      <c r="K13" s="425"/>
      <c r="L13" s="427"/>
      <c r="M13" s="429"/>
      <c r="N13" s="435"/>
      <c r="O13" s="419"/>
      <c r="P13" s="422"/>
    </row>
    <row r="14" spans="1:16" x14ac:dyDescent="0.25">
      <c r="A14" s="349"/>
      <c r="B14" s="351"/>
      <c r="C14" s="385"/>
      <c r="D14" s="351"/>
      <c r="E14" s="448"/>
      <c r="F14" s="441"/>
      <c r="G14" s="444"/>
      <c r="H14" s="446"/>
      <c r="I14" s="453"/>
      <c r="J14" s="388"/>
      <c r="K14" s="425"/>
      <c r="L14" s="427"/>
      <c r="M14" s="429"/>
      <c r="N14" s="435"/>
      <c r="O14" s="419"/>
      <c r="P14" s="422"/>
    </row>
    <row r="15" spans="1:16" x14ac:dyDescent="0.25">
      <c r="A15" s="349"/>
      <c r="B15" s="351"/>
      <c r="C15" s="385"/>
      <c r="D15" s="351"/>
      <c r="E15" s="448"/>
      <c r="F15" s="441"/>
      <c r="G15" s="444"/>
      <c r="H15" s="446"/>
      <c r="I15" s="453"/>
      <c r="J15" s="388"/>
      <c r="K15" s="425"/>
      <c r="L15" s="427"/>
      <c r="M15" s="429"/>
      <c r="N15" s="435"/>
      <c r="O15" s="419"/>
      <c r="P15" s="422"/>
    </row>
    <row r="16" spans="1:16" x14ac:dyDescent="0.25">
      <c r="A16" s="349"/>
      <c r="B16" s="351"/>
      <c r="C16" s="385"/>
      <c r="D16" s="351"/>
      <c r="E16" s="448"/>
      <c r="F16" s="441"/>
      <c r="G16" s="444"/>
      <c r="H16" s="446"/>
      <c r="I16" s="453"/>
      <c r="J16" s="388"/>
      <c r="K16" s="425"/>
      <c r="L16" s="427"/>
      <c r="M16" s="429"/>
      <c r="N16" s="435"/>
      <c r="O16" s="419"/>
      <c r="P16" s="422"/>
    </row>
    <row r="17" spans="1:16" x14ac:dyDescent="0.25">
      <c r="A17" s="349"/>
      <c r="B17" s="351"/>
      <c r="C17" s="385"/>
      <c r="D17" s="351"/>
      <c r="E17" s="448"/>
      <c r="F17" s="441"/>
      <c r="G17" s="444"/>
      <c r="H17" s="446"/>
      <c r="I17" s="453"/>
      <c r="J17" s="388"/>
      <c r="K17" s="425"/>
      <c r="L17" s="427"/>
      <c r="M17" s="429"/>
      <c r="N17" s="435"/>
      <c r="O17" s="419"/>
      <c r="P17" s="422"/>
    </row>
    <row r="18" spans="1:16" x14ac:dyDescent="0.25">
      <c r="A18" s="438"/>
      <c r="B18" s="351"/>
      <c r="C18" s="385"/>
      <c r="D18" s="351"/>
      <c r="E18" s="448"/>
      <c r="F18" s="442"/>
      <c r="G18" s="444"/>
      <c r="H18" s="446"/>
      <c r="I18" s="453"/>
      <c r="J18" s="388"/>
      <c r="K18" s="425"/>
      <c r="L18" s="427"/>
      <c r="M18" s="429"/>
      <c r="N18" s="435"/>
      <c r="O18" s="419"/>
      <c r="P18" s="422"/>
    </row>
    <row r="19" spans="1:16" x14ac:dyDescent="0.25">
      <c r="A19" s="163"/>
      <c r="B19" s="164"/>
      <c r="C19" s="182"/>
      <c r="D19" s="164"/>
      <c r="E19" s="183"/>
      <c r="F19" s="165"/>
      <c r="G19" s="184"/>
      <c r="H19" s="185"/>
      <c r="I19" s="186"/>
      <c r="J19" s="186"/>
      <c r="K19" s="187"/>
      <c r="L19" s="187"/>
      <c r="M19" s="187"/>
      <c r="N19" s="187"/>
      <c r="O19" s="187"/>
      <c r="P19" s="187"/>
    </row>
    <row r="20" spans="1:16" x14ac:dyDescent="0.25">
      <c r="A20" s="36"/>
      <c r="B20" s="37"/>
      <c r="C20" s="38"/>
      <c r="D20" s="37"/>
      <c r="E20" s="178"/>
      <c r="F20" s="159"/>
      <c r="G20" s="179"/>
      <c r="H20" s="180"/>
      <c r="I20" s="44"/>
      <c r="J20" s="44"/>
      <c r="K20" s="181"/>
      <c r="L20" s="181"/>
      <c r="M20" s="181"/>
      <c r="N20" s="181"/>
    </row>
    <row r="21" spans="1:16" x14ac:dyDescent="0.25">
      <c r="A21" s="36"/>
      <c r="B21" s="37"/>
      <c r="C21" s="166"/>
      <c r="D21" s="157"/>
      <c r="E21" s="158"/>
      <c r="F21" s="159"/>
      <c r="G21" s="160"/>
      <c r="H21" s="161"/>
      <c r="I21" s="162"/>
      <c r="J21" s="162"/>
      <c r="K21" s="181"/>
      <c r="L21" s="181"/>
      <c r="M21" s="181"/>
      <c r="N21" s="181"/>
    </row>
    <row r="22" spans="1:16" x14ac:dyDescent="0.25">
      <c r="A22" s="436" t="s">
        <v>133</v>
      </c>
      <c r="B22" s="437"/>
      <c r="C22" s="449" t="s">
        <v>305</v>
      </c>
      <c r="D22" s="450"/>
      <c r="E22" s="450"/>
      <c r="F22" s="450"/>
      <c r="G22" s="450"/>
      <c r="H22" s="450"/>
      <c r="I22" s="450"/>
      <c r="J22" s="450"/>
      <c r="K22" s="450"/>
      <c r="L22" s="451"/>
      <c r="M22" s="10"/>
      <c r="N22" s="10"/>
    </row>
    <row r="23" spans="1:16" x14ac:dyDescent="0.25">
      <c r="A23" s="167"/>
      <c r="B23" s="167"/>
      <c r="C23" s="168"/>
      <c r="D23" s="168"/>
      <c r="E23" s="168"/>
      <c r="F23" s="168"/>
      <c r="G23" s="168"/>
      <c r="H23" s="169"/>
      <c r="I23" s="169"/>
      <c r="J23" s="169"/>
      <c r="K23" s="170"/>
      <c r="L23" s="171"/>
      <c r="M23" s="173"/>
      <c r="N23" s="172"/>
    </row>
    <row r="24" spans="1:16" ht="36" x14ac:dyDescent="0.25">
      <c r="A24" s="28" t="s">
        <v>1</v>
      </c>
      <c r="B24" s="28" t="s">
        <v>135</v>
      </c>
      <c r="C24" s="28" t="s">
        <v>136</v>
      </c>
      <c r="D24" s="28" t="s">
        <v>2</v>
      </c>
      <c r="E24" s="28" t="s">
        <v>3</v>
      </c>
      <c r="F24" s="216" t="s">
        <v>43</v>
      </c>
      <c r="G24" s="28" t="s">
        <v>12</v>
      </c>
      <c r="H24" s="28" t="s">
        <v>44</v>
      </c>
      <c r="I24" s="28" t="s">
        <v>45</v>
      </c>
      <c r="J24" s="28" t="s">
        <v>4</v>
      </c>
      <c r="K24" s="217" t="s">
        <v>588</v>
      </c>
      <c r="L24" s="107" t="s">
        <v>4</v>
      </c>
      <c r="M24" s="150" t="s">
        <v>590</v>
      </c>
      <c r="N24" s="151" t="s">
        <v>397</v>
      </c>
      <c r="O24" s="199" t="s">
        <v>547</v>
      </c>
      <c r="P24" s="197" t="s">
        <v>397</v>
      </c>
    </row>
    <row r="25" spans="1:16" ht="96" x14ac:dyDescent="0.25">
      <c r="A25" s="438" t="s">
        <v>306</v>
      </c>
      <c r="B25" s="136" t="s">
        <v>307</v>
      </c>
      <c r="C25" s="75" t="s">
        <v>308</v>
      </c>
      <c r="D25" s="75" t="s">
        <v>309</v>
      </c>
      <c r="E25" s="75">
        <v>310</v>
      </c>
      <c r="F25" s="175" t="s">
        <v>310</v>
      </c>
      <c r="G25" s="15">
        <v>1</v>
      </c>
      <c r="H25" s="75"/>
      <c r="I25" s="75" t="s">
        <v>311</v>
      </c>
      <c r="J25" s="9"/>
      <c r="K25" s="190">
        <v>100</v>
      </c>
      <c r="L25" s="145" t="s">
        <v>445</v>
      </c>
      <c r="M25" s="220">
        <v>100</v>
      </c>
      <c r="N25" s="144" t="s">
        <v>445</v>
      </c>
      <c r="O25" s="221">
        <v>1</v>
      </c>
      <c r="P25" s="205" t="s">
        <v>550</v>
      </c>
    </row>
    <row r="26" spans="1:16" ht="84" x14ac:dyDescent="0.25">
      <c r="A26" s="439"/>
      <c r="B26" s="142" t="s">
        <v>312</v>
      </c>
      <c r="C26" s="17" t="s">
        <v>313</v>
      </c>
      <c r="D26" s="16" t="s">
        <v>314</v>
      </c>
      <c r="E26" s="18">
        <v>310</v>
      </c>
      <c r="F26" s="175" t="s">
        <v>315</v>
      </c>
      <c r="G26" s="19">
        <v>1</v>
      </c>
      <c r="H26" s="20">
        <v>10000000</v>
      </c>
      <c r="I26" s="21" t="s">
        <v>311</v>
      </c>
      <c r="J26" s="22"/>
      <c r="K26" s="190">
        <v>20</v>
      </c>
      <c r="L26" s="145" t="s">
        <v>448</v>
      </c>
      <c r="M26" s="219">
        <v>0.6</v>
      </c>
      <c r="N26" s="144" t="s">
        <v>467</v>
      </c>
      <c r="O26" s="221">
        <v>0.6</v>
      </c>
      <c r="P26" s="205" t="s">
        <v>551</v>
      </c>
    </row>
    <row r="27" spans="1:16" ht="144" x14ac:dyDescent="0.25">
      <c r="A27" s="440"/>
      <c r="B27" s="142" t="s">
        <v>316</v>
      </c>
      <c r="C27" s="17" t="s">
        <v>317</v>
      </c>
      <c r="D27" s="16" t="s">
        <v>318</v>
      </c>
      <c r="E27" s="18">
        <v>310</v>
      </c>
      <c r="F27" s="175" t="s">
        <v>319</v>
      </c>
      <c r="G27" s="19">
        <v>1</v>
      </c>
      <c r="H27" s="20"/>
      <c r="I27" s="21" t="s">
        <v>311</v>
      </c>
      <c r="J27" s="22"/>
      <c r="K27" s="190">
        <v>30</v>
      </c>
      <c r="L27" s="145" t="s">
        <v>447</v>
      </c>
      <c r="M27" s="219">
        <v>0.3</v>
      </c>
      <c r="N27" s="144" t="s">
        <v>469</v>
      </c>
      <c r="O27" s="221">
        <v>0.4</v>
      </c>
      <c r="P27" s="205" t="s">
        <v>552</v>
      </c>
    </row>
    <row r="28" spans="1:16" ht="138.75" customHeight="1" x14ac:dyDescent="0.25">
      <c r="A28" s="76" t="s">
        <v>320</v>
      </c>
      <c r="B28" s="112" t="s">
        <v>321</v>
      </c>
      <c r="C28" s="23" t="s">
        <v>322</v>
      </c>
      <c r="D28" s="77" t="s">
        <v>323</v>
      </c>
      <c r="E28" s="82">
        <v>310</v>
      </c>
      <c r="F28" s="176" t="s">
        <v>324</v>
      </c>
      <c r="G28" s="19">
        <v>0.8</v>
      </c>
      <c r="H28" s="20"/>
      <c r="I28" s="21" t="s">
        <v>311</v>
      </c>
      <c r="J28" s="22" t="s">
        <v>325</v>
      </c>
      <c r="K28" s="190">
        <v>50</v>
      </c>
      <c r="L28" s="145" t="s">
        <v>468</v>
      </c>
      <c r="M28" s="219">
        <v>0.5</v>
      </c>
      <c r="N28" s="144" t="s">
        <v>495</v>
      </c>
      <c r="O28" s="221">
        <v>0.6</v>
      </c>
      <c r="P28" s="205" t="s">
        <v>553</v>
      </c>
    </row>
  </sheetData>
  <mergeCells count="37">
    <mergeCell ref="A1:B1"/>
    <mergeCell ref="A4:A10"/>
    <mergeCell ref="B4:B10"/>
    <mergeCell ref="C4:C10"/>
    <mergeCell ref="D4:D10"/>
    <mergeCell ref="C1:L1"/>
    <mergeCell ref="K4:K10"/>
    <mergeCell ref="L4:L10"/>
    <mergeCell ref="E4:E10"/>
    <mergeCell ref="F4:F10"/>
    <mergeCell ref="G4:G10"/>
    <mergeCell ref="H4:H11"/>
    <mergeCell ref="I4:I10"/>
    <mergeCell ref="J4:J10"/>
    <mergeCell ref="A22:B22"/>
    <mergeCell ref="A25:A27"/>
    <mergeCell ref="F12:F18"/>
    <mergeCell ref="G12:G18"/>
    <mergeCell ref="H12:H18"/>
    <mergeCell ref="A12:A18"/>
    <mergeCell ref="B12:B18"/>
    <mergeCell ref="C12:C18"/>
    <mergeCell ref="D12:D18"/>
    <mergeCell ref="E12:E18"/>
    <mergeCell ref="C22:L22"/>
    <mergeCell ref="I12:I18"/>
    <mergeCell ref="J12:J18"/>
    <mergeCell ref="O4:O10"/>
    <mergeCell ref="P4:P10"/>
    <mergeCell ref="O12:O18"/>
    <mergeCell ref="P12:P18"/>
    <mergeCell ref="K12:K18"/>
    <mergeCell ref="L12:L18"/>
    <mergeCell ref="M4:M10"/>
    <mergeCell ref="N4:N10"/>
    <mergeCell ref="M12:M18"/>
    <mergeCell ref="N12:N18"/>
  </mergeCells>
  <conditionalFormatting sqref="E4 E12">
    <cfRule type="dataBar" priority="6">
      <dataBar>
        <cfvo type="min"/>
        <cfvo type="max"/>
        <color theme="6" tint="0.39997558519241921"/>
      </dataBar>
    </cfRule>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P14"/>
  <sheetViews>
    <sheetView topLeftCell="H1" workbookViewId="0">
      <selection activeCell="M22" sqref="M22"/>
    </sheetView>
  </sheetViews>
  <sheetFormatPr baseColWidth="10" defaultRowHeight="12" x14ac:dyDescent="0.25"/>
  <cols>
    <col min="1" max="1" width="30.140625" style="3" customWidth="1"/>
    <col min="2" max="2" width="72.28515625" style="8" customWidth="1"/>
    <col min="3" max="3" width="36" style="8" customWidth="1"/>
    <col min="4" max="4" width="39.7109375" style="3" customWidth="1"/>
    <col min="5" max="5" width="11.42578125" style="3" customWidth="1"/>
    <col min="6" max="6" width="28" style="3" customWidth="1"/>
    <col min="7" max="7" width="11.42578125" style="3"/>
    <col min="8" max="8" width="15.140625" style="3" customWidth="1"/>
    <col min="9" max="9" width="14.5703125" style="3" customWidth="1"/>
    <col min="10" max="10" width="26.140625" style="3" customWidth="1"/>
    <col min="11" max="11" width="11.7109375" style="69" customWidth="1"/>
    <col min="12" max="12" width="44.42578125" style="8" customWidth="1"/>
    <col min="13" max="13" width="11.42578125" style="3"/>
    <col min="14" max="14" width="33.85546875" style="3" customWidth="1"/>
    <col min="15" max="15" width="11.42578125" style="3"/>
    <col min="16" max="16" width="31.28515625" style="3" customWidth="1"/>
    <col min="17" max="16384" width="11.42578125" style="3"/>
  </cols>
  <sheetData>
    <row r="2" spans="1:16" x14ac:dyDescent="0.25">
      <c r="A2" s="278" t="s">
        <v>0</v>
      </c>
      <c r="B2" s="279"/>
      <c r="C2" s="493" t="s">
        <v>326</v>
      </c>
      <c r="D2" s="494"/>
      <c r="E2" s="494"/>
      <c r="F2" s="494"/>
      <c r="G2" s="494"/>
      <c r="H2" s="494"/>
      <c r="I2" s="494"/>
      <c r="J2" s="494"/>
    </row>
    <row r="4" spans="1:16" ht="36" x14ac:dyDescent="0.25">
      <c r="A4" s="89" t="s">
        <v>1</v>
      </c>
      <c r="B4" s="14" t="s">
        <v>41</v>
      </c>
      <c r="C4" s="14" t="s">
        <v>42</v>
      </c>
      <c r="D4" s="26" t="s">
        <v>2</v>
      </c>
      <c r="E4" s="26" t="s">
        <v>3</v>
      </c>
      <c r="F4" s="26" t="s">
        <v>43</v>
      </c>
      <c r="G4" s="26" t="s">
        <v>12</v>
      </c>
      <c r="H4" s="26" t="s">
        <v>44</v>
      </c>
      <c r="I4" s="26" t="s">
        <v>45</v>
      </c>
      <c r="J4" s="26" t="s">
        <v>4</v>
      </c>
      <c r="K4" s="148" t="s">
        <v>588</v>
      </c>
      <c r="L4" s="146" t="s">
        <v>4</v>
      </c>
      <c r="M4" s="124" t="s">
        <v>589</v>
      </c>
      <c r="N4" s="147" t="s">
        <v>526</v>
      </c>
      <c r="O4" s="222" t="s">
        <v>532</v>
      </c>
      <c r="P4" s="223" t="s">
        <v>526</v>
      </c>
    </row>
    <row r="5" spans="1:16" ht="15" customHeight="1" x14ac:dyDescent="0.25">
      <c r="A5" s="483" t="s">
        <v>109</v>
      </c>
      <c r="B5" s="283" t="s">
        <v>110</v>
      </c>
      <c r="C5" s="286" t="s">
        <v>111</v>
      </c>
      <c r="D5" s="484" t="s">
        <v>112</v>
      </c>
      <c r="E5" s="487">
        <v>200</v>
      </c>
      <c r="F5" s="299" t="s">
        <v>113</v>
      </c>
      <c r="G5" s="490">
        <v>1</v>
      </c>
      <c r="H5" s="305" t="s">
        <v>114</v>
      </c>
      <c r="I5" s="299" t="s">
        <v>115</v>
      </c>
      <c r="J5" s="299" t="s">
        <v>116</v>
      </c>
      <c r="K5" s="495">
        <v>1</v>
      </c>
      <c r="L5" s="498" t="s">
        <v>437</v>
      </c>
      <c r="M5" s="471">
        <v>1</v>
      </c>
      <c r="N5" s="474" t="s">
        <v>437</v>
      </c>
      <c r="O5" s="465">
        <v>1</v>
      </c>
      <c r="P5" s="468" t="s">
        <v>437</v>
      </c>
    </row>
    <row r="6" spans="1:16" ht="11.25" customHeight="1" x14ac:dyDescent="0.25">
      <c r="A6" s="483"/>
      <c r="B6" s="284"/>
      <c r="C6" s="287"/>
      <c r="D6" s="485"/>
      <c r="E6" s="488"/>
      <c r="F6" s="300"/>
      <c r="G6" s="491"/>
      <c r="H6" s="306"/>
      <c r="I6" s="300"/>
      <c r="J6" s="300"/>
      <c r="K6" s="496"/>
      <c r="L6" s="499"/>
      <c r="M6" s="472"/>
      <c r="N6" s="475"/>
      <c r="O6" s="466"/>
      <c r="P6" s="469"/>
    </row>
    <row r="7" spans="1:16" ht="54" customHeight="1" x14ac:dyDescent="0.25">
      <c r="A7" s="483"/>
      <c r="B7" s="285"/>
      <c r="C7" s="288"/>
      <c r="D7" s="486"/>
      <c r="E7" s="489"/>
      <c r="F7" s="301"/>
      <c r="G7" s="492"/>
      <c r="H7" s="307"/>
      <c r="I7" s="301"/>
      <c r="J7" s="301"/>
      <c r="K7" s="497"/>
      <c r="L7" s="500"/>
      <c r="M7" s="473"/>
      <c r="N7" s="476"/>
      <c r="O7" s="467"/>
      <c r="P7" s="470"/>
    </row>
    <row r="8" spans="1:16" ht="36" customHeight="1" x14ac:dyDescent="0.25">
      <c r="A8" s="483" t="s">
        <v>117</v>
      </c>
      <c r="B8" s="90" t="s">
        <v>118</v>
      </c>
      <c r="C8" s="8" t="s">
        <v>119</v>
      </c>
      <c r="D8" s="484" t="s">
        <v>120</v>
      </c>
      <c r="E8" s="487">
        <v>200</v>
      </c>
      <c r="F8" s="299" t="s">
        <v>121</v>
      </c>
      <c r="G8" s="490">
        <v>1</v>
      </c>
      <c r="H8" s="305" t="s">
        <v>122</v>
      </c>
      <c r="I8" s="308" t="s">
        <v>115</v>
      </c>
      <c r="J8" s="299" t="s">
        <v>123</v>
      </c>
      <c r="K8" s="495">
        <v>0.6</v>
      </c>
      <c r="L8" s="498" t="s">
        <v>446</v>
      </c>
      <c r="M8" s="471">
        <v>0.6</v>
      </c>
      <c r="N8" s="474" t="s">
        <v>470</v>
      </c>
      <c r="O8" s="465">
        <v>0.8</v>
      </c>
      <c r="P8" s="468" t="s">
        <v>543</v>
      </c>
    </row>
    <row r="9" spans="1:16" x14ac:dyDescent="0.25">
      <c r="A9" s="483"/>
      <c r="B9" s="283" t="s">
        <v>124</v>
      </c>
      <c r="C9" s="286" t="s">
        <v>125</v>
      </c>
      <c r="D9" s="485"/>
      <c r="E9" s="488"/>
      <c r="F9" s="300"/>
      <c r="G9" s="491"/>
      <c r="H9" s="306"/>
      <c r="I9" s="309"/>
      <c r="J9" s="300"/>
      <c r="K9" s="496"/>
      <c r="L9" s="499"/>
      <c r="M9" s="472"/>
      <c r="N9" s="475"/>
      <c r="O9" s="466"/>
      <c r="P9" s="469"/>
    </row>
    <row r="10" spans="1:16" ht="32.25" customHeight="1" x14ac:dyDescent="0.25">
      <c r="A10" s="483"/>
      <c r="B10" s="285"/>
      <c r="C10" s="288"/>
      <c r="D10" s="486"/>
      <c r="E10" s="489"/>
      <c r="F10" s="301"/>
      <c r="G10" s="492"/>
      <c r="H10" s="307"/>
      <c r="I10" s="309"/>
      <c r="J10" s="300"/>
      <c r="K10" s="497"/>
      <c r="L10" s="500"/>
      <c r="M10" s="473"/>
      <c r="N10" s="476"/>
      <c r="O10" s="467"/>
      <c r="P10" s="470"/>
    </row>
    <row r="11" spans="1:16" ht="12" customHeight="1" x14ac:dyDescent="0.25">
      <c r="A11" s="483" t="s">
        <v>126</v>
      </c>
      <c r="B11" s="283" t="s">
        <v>127</v>
      </c>
      <c r="C11" s="286" t="s">
        <v>128</v>
      </c>
      <c r="D11" s="484" t="s">
        <v>129</v>
      </c>
      <c r="E11" s="487">
        <v>200</v>
      </c>
      <c r="F11" s="299" t="s">
        <v>121</v>
      </c>
      <c r="G11" s="490">
        <v>1</v>
      </c>
      <c r="H11" s="305" t="s">
        <v>130</v>
      </c>
      <c r="I11" s="308" t="s">
        <v>115</v>
      </c>
      <c r="J11" s="299" t="s">
        <v>131</v>
      </c>
      <c r="K11" s="495">
        <v>0.5</v>
      </c>
      <c r="L11" s="498" t="s">
        <v>438</v>
      </c>
      <c r="M11" s="477">
        <v>70</v>
      </c>
      <c r="N11" s="480" t="s">
        <v>471</v>
      </c>
      <c r="O11" s="465">
        <v>0.7</v>
      </c>
      <c r="P11" s="468" t="s">
        <v>544</v>
      </c>
    </row>
    <row r="12" spans="1:16" x14ac:dyDescent="0.25">
      <c r="A12" s="483"/>
      <c r="B12" s="284"/>
      <c r="C12" s="287"/>
      <c r="D12" s="485"/>
      <c r="E12" s="488"/>
      <c r="F12" s="300"/>
      <c r="G12" s="491"/>
      <c r="H12" s="306"/>
      <c r="I12" s="309"/>
      <c r="J12" s="300"/>
      <c r="K12" s="496"/>
      <c r="L12" s="499"/>
      <c r="M12" s="478"/>
      <c r="N12" s="481"/>
      <c r="O12" s="466"/>
      <c r="P12" s="469"/>
    </row>
    <row r="13" spans="1:16" x14ac:dyDescent="0.25">
      <c r="A13" s="483"/>
      <c r="B13" s="284"/>
      <c r="C13" s="287"/>
      <c r="D13" s="485"/>
      <c r="E13" s="488"/>
      <c r="F13" s="300"/>
      <c r="G13" s="491"/>
      <c r="H13" s="306"/>
      <c r="I13" s="309"/>
      <c r="J13" s="300"/>
      <c r="K13" s="496"/>
      <c r="L13" s="499"/>
      <c r="M13" s="478"/>
      <c r="N13" s="481"/>
      <c r="O13" s="466"/>
      <c r="P13" s="469"/>
    </row>
    <row r="14" spans="1:16" ht="22.5" customHeight="1" x14ac:dyDescent="0.25">
      <c r="A14" s="483"/>
      <c r="B14" s="285"/>
      <c r="C14" s="288"/>
      <c r="D14" s="486"/>
      <c r="E14" s="489"/>
      <c r="F14" s="301"/>
      <c r="G14" s="492"/>
      <c r="H14" s="307"/>
      <c r="I14" s="310"/>
      <c r="J14" s="301"/>
      <c r="K14" s="497"/>
      <c r="L14" s="500"/>
      <c r="M14" s="479"/>
      <c r="N14" s="482"/>
      <c r="O14" s="467"/>
      <c r="P14" s="470"/>
    </row>
  </sheetData>
  <mergeCells count="50">
    <mergeCell ref="K5:K7"/>
    <mergeCell ref="L5:L7"/>
    <mergeCell ref="K8:K10"/>
    <mergeCell ref="L8:L10"/>
    <mergeCell ref="K11:K14"/>
    <mergeCell ref="L11:L14"/>
    <mergeCell ref="A2:B2"/>
    <mergeCell ref="C2:J2"/>
    <mergeCell ref="A5:A7"/>
    <mergeCell ref="B5:B7"/>
    <mergeCell ref="C5:C7"/>
    <mergeCell ref="D5:D7"/>
    <mergeCell ref="E5:E7"/>
    <mergeCell ref="F5:F7"/>
    <mergeCell ref="G5:G7"/>
    <mergeCell ref="H5:H7"/>
    <mergeCell ref="I5:I7"/>
    <mergeCell ref="J5:J7"/>
    <mergeCell ref="A8:A10"/>
    <mergeCell ref="D8:D10"/>
    <mergeCell ref="E8:E10"/>
    <mergeCell ref="F8:F10"/>
    <mergeCell ref="G8:G10"/>
    <mergeCell ref="H8:H10"/>
    <mergeCell ref="I8:I10"/>
    <mergeCell ref="J8:J10"/>
    <mergeCell ref="J11:J14"/>
    <mergeCell ref="B9:B10"/>
    <mergeCell ref="C9:C10"/>
    <mergeCell ref="F11:F14"/>
    <mergeCell ref="G11:G14"/>
    <mergeCell ref="H11:H14"/>
    <mergeCell ref="I11:I14"/>
    <mergeCell ref="A11:A14"/>
    <mergeCell ref="B11:B14"/>
    <mergeCell ref="C11:C14"/>
    <mergeCell ref="D11:D14"/>
    <mergeCell ref="E11:E14"/>
    <mergeCell ref="M5:M7"/>
    <mergeCell ref="N5:N7"/>
    <mergeCell ref="M8:M10"/>
    <mergeCell ref="N8:N10"/>
    <mergeCell ref="M11:M14"/>
    <mergeCell ref="N11:N14"/>
    <mergeCell ref="O5:O7"/>
    <mergeCell ref="P5:P7"/>
    <mergeCell ref="O8:O10"/>
    <mergeCell ref="P8:P10"/>
    <mergeCell ref="O11:O14"/>
    <mergeCell ref="P11:P14"/>
  </mergeCells>
  <conditionalFormatting sqref="E11">
    <cfRule type="dataBar" priority="1">
      <dataBar>
        <cfvo type="min"/>
        <cfvo type="max"/>
        <color theme="6" tint="0.39997558519241921"/>
      </dataBar>
    </cfRule>
  </conditionalFormatting>
  <conditionalFormatting sqref="E5">
    <cfRule type="dataBar" priority="3">
      <dataBar>
        <cfvo type="min"/>
        <cfvo type="max"/>
        <color theme="6" tint="0.39997558519241921"/>
      </dataBar>
    </cfRule>
  </conditionalFormatting>
  <conditionalFormatting sqref="E8">
    <cfRule type="dataBar" priority="2">
      <dataBar>
        <cfvo type="min"/>
        <cfvo type="max"/>
        <color theme="6" tint="0.39997558519241921"/>
      </dataBar>
    </cfRule>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O22"/>
  <sheetViews>
    <sheetView topLeftCell="H16" zoomScale="90" zoomScaleNormal="90" workbookViewId="0">
      <selection activeCell="A4" sqref="A4:O4"/>
    </sheetView>
  </sheetViews>
  <sheetFormatPr baseColWidth="10" defaultColWidth="29.28515625" defaultRowHeight="12" x14ac:dyDescent="0.2"/>
  <cols>
    <col min="1" max="2" width="29.28515625" style="25"/>
    <col min="3" max="3" width="20.140625" style="25" customWidth="1"/>
    <col min="4" max="4" width="25" style="25" customWidth="1"/>
    <col min="5" max="5" width="29.28515625" style="25" customWidth="1"/>
    <col min="6" max="6" width="29.28515625" style="25"/>
    <col min="7" max="7" width="11.42578125" style="25" customWidth="1"/>
    <col min="8" max="8" width="29.28515625" style="25" customWidth="1"/>
    <col min="9" max="9" width="24.28515625" style="25" customWidth="1"/>
    <col min="10" max="10" width="13.42578125" style="25" customWidth="1"/>
    <col min="11" max="11" width="29.28515625" style="67"/>
    <col min="12" max="12" width="19.5703125" style="70" customWidth="1"/>
    <col min="13" max="13" width="29.28515625" style="25"/>
    <col min="14" max="14" width="29.28515625" style="134"/>
    <col min="15" max="16384" width="29.28515625" style="25"/>
  </cols>
  <sheetData>
    <row r="2" spans="1:15" x14ac:dyDescent="0.2">
      <c r="A2" s="406" t="s">
        <v>0</v>
      </c>
      <c r="B2" s="407"/>
      <c r="C2" s="503" t="s">
        <v>47</v>
      </c>
      <c r="D2" s="504"/>
      <c r="E2" s="504"/>
      <c r="F2" s="504"/>
      <c r="G2" s="504"/>
      <c r="H2" s="504"/>
      <c r="I2" s="504"/>
      <c r="J2" s="79"/>
    </row>
    <row r="3" spans="1:15" x14ac:dyDescent="0.2">
      <c r="A3" s="33"/>
      <c r="B3" s="33"/>
      <c r="C3" s="34"/>
      <c r="D3" s="34"/>
      <c r="E3" s="34"/>
      <c r="F3" s="34"/>
      <c r="G3" s="34"/>
    </row>
    <row r="4" spans="1:15" ht="37.5" customHeight="1" x14ac:dyDescent="0.2">
      <c r="A4" s="57" t="s">
        <v>1</v>
      </c>
      <c r="B4" s="28" t="s">
        <v>41</v>
      </c>
      <c r="C4" s="28" t="s">
        <v>42</v>
      </c>
      <c r="D4" s="28" t="s">
        <v>2</v>
      </c>
      <c r="E4" s="28" t="s">
        <v>3</v>
      </c>
      <c r="F4" s="28" t="s">
        <v>43</v>
      </c>
      <c r="G4" s="28" t="s">
        <v>12</v>
      </c>
      <c r="H4" s="28" t="s">
        <v>44</v>
      </c>
      <c r="I4" s="29" t="s">
        <v>45</v>
      </c>
      <c r="J4" s="107" t="s">
        <v>588</v>
      </c>
      <c r="K4" s="107" t="s">
        <v>526</v>
      </c>
      <c r="L4" s="150" t="s">
        <v>589</v>
      </c>
      <c r="M4" s="224" t="s">
        <v>526</v>
      </c>
      <c r="N4" s="225" t="s">
        <v>532</v>
      </c>
      <c r="O4" s="226" t="s">
        <v>526</v>
      </c>
    </row>
    <row r="5" spans="1:15" ht="96" x14ac:dyDescent="0.2">
      <c r="A5" s="505" t="s">
        <v>5</v>
      </c>
      <c r="B5" s="68" t="s">
        <v>6</v>
      </c>
      <c r="C5" s="508" t="s">
        <v>21</v>
      </c>
      <c r="D5" s="508" t="s">
        <v>24</v>
      </c>
      <c r="E5" s="511">
        <v>365</v>
      </c>
      <c r="F5" s="508" t="s">
        <v>22</v>
      </c>
      <c r="G5" s="514">
        <v>1</v>
      </c>
      <c r="H5" s="517" t="s">
        <v>23</v>
      </c>
      <c r="I5" s="521" t="s">
        <v>540</v>
      </c>
      <c r="J5" s="501">
        <v>0.8</v>
      </c>
      <c r="K5" s="426" t="s">
        <v>424</v>
      </c>
      <c r="L5" s="403">
        <v>1</v>
      </c>
      <c r="M5" s="431" t="s">
        <v>496</v>
      </c>
      <c r="N5" s="541">
        <v>1</v>
      </c>
      <c r="O5" s="537" t="s">
        <v>522</v>
      </c>
    </row>
    <row r="6" spans="1:15" ht="60" x14ac:dyDescent="0.2">
      <c r="A6" s="506"/>
      <c r="B6" s="68" t="s">
        <v>13</v>
      </c>
      <c r="C6" s="509"/>
      <c r="D6" s="509"/>
      <c r="E6" s="512"/>
      <c r="F6" s="509"/>
      <c r="G6" s="515"/>
      <c r="H6" s="518"/>
      <c r="I6" s="522"/>
      <c r="J6" s="530"/>
      <c r="K6" s="427"/>
      <c r="L6" s="404"/>
      <c r="M6" s="432"/>
      <c r="N6" s="542"/>
      <c r="O6" s="539"/>
    </row>
    <row r="7" spans="1:15" ht="72" x14ac:dyDescent="0.2">
      <c r="A7" s="506"/>
      <c r="B7" s="68" t="s">
        <v>14</v>
      </c>
      <c r="C7" s="509"/>
      <c r="D7" s="509"/>
      <c r="E7" s="512"/>
      <c r="F7" s="509"/>
      <c r="G7" s="515"/>
      <c r="H7" s="518"/>
      <c r="I7" s="522"/>
      <c r="J7" s="530"/>
      <c r="K7" s="427"/>
      <c r="L7" s="404"/>
      <c r="M7" s="432"/>
      <c r="N7" s="542"/>
      <c r="O7" s="539"/>
    </row>
    <row r="8" spans="1:15" ht="72" x14ac:dyDescent="0.2">
      <c r="A8" s="507"/>
      <c r="B8" s="68" t="s">
        <v>7</v>
      </c>
      <c r="C8" s="510"/>
      <c r="D8" s="510"/>
      <c r="E8" s="512"/>
      <c r="F8" s="510"/>
      <c r="G8" s="516"/>
      <c r="H8" s="519"/>
      <c r="I8" s="522"/>
      <c r="J8" s="530"/>
      <c r="K8" s="427"/>
      <c r="L8" s="404"/>
      <c r="M8" s="432"/>
      <c r="N8" s="542"/>
      <c r="O8" s="539"/>
    </row>
    <row r="9" spans="1:15" ht="72" x14ac:dyDescent="0.2">
      <c r="A9" s="507"/>
      <c r="B9" s="68" t="s">
        <v>8</v>
      </c>
      <c r="C9" s="510"/>
      <c r="D9" s="510"/>
      <c r="E9" s="512"/>
      <c r="F9" s="510"/>
      <c r="G9" s="516"/>
      <c r="H9" s="519"/>
      <c r="I9" s="522"/>
      <c r="J9" s="530"/>
      <c r="K9" s="427"/>
      <c r="L9" s="404"/>
      <c r="M9" s="432"/>
      <c r="N9" s="542"/>
      <c r="O9" s="539"/>
    </row>
    <row r="10" spans="1:15" ht="60" x14ac:dyDescent="0.2">
      <c r="A10" s="507"/>
      <c r="B10" s="68" t="s">
        <v>9</v>
      </c>
      <c r="C10" s="510"/>
      <c r="D10" s="510"/>
      <c r="E10" s="513"/>
      <c r="F10" s="510"/>
      <c r="G10" s="516"/>
      <c r="H10" s="519"/>
      <c r="I10" s="523"/>
      <c r="J10" s="502"/>
      <c r="K10" s="458"/>
      <c r="L10" s="405"/>
      <c r="M10" s="433"/>
      <c r="N10" s="543"/>
      <c r="O10" s="538"/>
    </row>
    <row r="11" spans="1:15" ht="48" x14ac:dyDescent="0.2">
      <c r="A11" s="505" t="s">
        <v>10</v>
      </c>
      <c r="B11" s="68" t="s">
        <v>11</v>
      </c>
      <c r="C11" s="508" t="s">
        <v>25</v>
      </c>
      <c r="D11" s="526" t="s">
        <v>26</v>
      </c>
      <c r="E11" s="511">
        <v>365</v>
      </c>
      <c r="F11" s="508" t="s">
        <v>27</v>
      </c>
      <c r="G11" s="514">
        <v>1</v>
      </c>
      <c r="H11" s="517" t="s">
        <v>23</v>
      </c>
      <c r="I11" s="521" t="s">
        <v>540</v>
      </c>
      <c r="J11" s="501">
        <v>1</v>
      </c>
      <c r="K11" s="426" t="s">
        <v>425</v>
      </c>
      <c r="L11" s="403">
        <v>1</v>
      </c>
      <c r="M11" s="434" t="s">
        <v>497</v>
      </c>
      <c r="N11" s="227"/>
      <c r="O11" s="537" t="s">
        <v>523</v>
      </c>
    </row>
    <row r="12" spans="1:15" ht="36" x14ac:dyDescent="0.2">
      <c r="A12" s="507"/>
      <c r="B12" s="68" t="s">
        <v>16</v>
      </c>
      <c r="C12" s="510"/>
      <c r="D12" s="527"/>
      <c r="E12" s="512"/>
      <c r="F12" s="510"/>
      <c r="G12" s="516"/>
      <c r="H12" s="519"/>
      <c r="I12" s="522"/>
      <c r="J12" s="530"/>
      <c r="K12" s="427"/>
      <c r="L12" s="404"/>
      <c r="M12" s="435"/>
      <c r="N12" s="228"/>
      <c r="O12" s="539"/>
    </row>
    <row r="13" spans="1:15" ht="48" x14ac:dyDescent="0.2">
      <c r="A13" s="507"/>
      <c r="B13" s="68" t="s">
        <v>17</v>
      </c>
      <c r="C13" s="510"/>
      <c r="D13" s="527"/>
      <c r="E13" s="512"/>
      <c r="F13" s="510"/>
      <c r="G13" s="516"/>
      <c r="H13" s="519"/>
      <c r="I13" s="522"/>
      <c r="J13" s="530"/>
      <c r="K13" s="427"/>
      <c r="L13" s="404"/>
      <c r="M13" s="435"/>
      <c r="N13" s="228"/>
      <c r="O13" s="539"/>
    </row>
    <row r="14" spans="1:15" ht="96" x14ac:dyDescent="0.2">
      <c r="A14" s="507"/>
      <c r="B14" s="68" t="s">
        <v>18</v>
      </c>
      <c r="C14" s="510"/>
      <c r="D14" s="527"/>
      <c r="E14" s="512"/>
      <c r="F14" s="510"/>
      <c r="G14" s="516"/>
      <c r="H14" s="519"/>
      <c r="I14" s="522"/>
      <c r="J14" s="530"/>
      <c r="K14" s="427"/>
      <c r="L14" s="404"/>
      <c r="M14" s="435"/>
      <c r="N14" s="229">
        <v>1</v>
      </c>
      <c r="O14" s="539"/>
    </row>
    <row r="15" spans="1:15" ht="60" x14ac:dyDescent="0.2">
      <c r="A15" s="524"/>
      <c r="B15" s="68" t="s">
        <v>15</v>
      </c>
      <c r="C15" s="525"/>
      <c r="D15" s="528"/>
      <c r="E15" s="513"/>
      <c r="F15" s="525"/>
      <c r="G15" s="529"/>
      <c r="H15" s="520"/>
      <c r="I15" s="523"/>
      <c r="J15" s="502"/>
      <c r="K15" s="458"/>
      <c r="L15" s="405"/>
      <c r="M15" s="540"/>
      <c r="N15" s="230"/>
      <c r="O15" s="538"/>
    </row>
    <row r="16" spans="1:15" ht="72" x14ac:dyDescent="0.2">
      <c r="A16" s="505" t="s">
        <v>19</v>
      </c>
      <c r="B16" s="68" t="s">
        <v>33</v>
      </c>
      <c r="C16" s="508" t="s">
        <v>38</v>
      </c>
      <c r="D16" s="509" t="s">
        <v>39</v>
      </c>
      <c r="E16" s="511">
        <v>365</v>
      </c>
      <c r="F16" s="508" t="s">
        <v>40</v>
      </c>
      <c r="G16" s="514">
        <v>1</v>
      </c>
      <c r="H16" s="517" t="s">
        <v>23</v>
      </c>
      <c r="I16" s="521" t="s">
        <v>540</v>
      </c>
      <c r="J16" s="501">
        <v>1</v>
      </c>
      <c r="K16" s="426" t="s">
        <v>426</v>
      </c>
      <c r="L16" s="403">
        <v>1</v>
      </c>
      <c r="M16" s="431" t="s">
        <v>498</v>
      </c>
      <c r="N16" s="227"/>
      <c r="O16" s="537" t="s">
        <v>524</v>
      </c>
    </row>
    <row r="17" spans="1:15" ht="36" x14ac:dyDescent="0.2">
      <c r="A17" s="507"/>
      <c r="B17" s="68" t="s">
        <v>34</v>
      </c>
      <c r="C17" s="510"/>
      <c r="D17" s="510"/>
      <c r="E17" s="512"/>
      <c r="F17" s="510"/>
      <c r="G17" s="516"/>
      <c r="H17" s="519"/>
      <c r="I17" s="522"/>
      <c r="J17" s="530"/>
      <c r="K17" s="427"/>
      <c r="L17" s="404"/>
      <c r="M17" s="432"/>
      <c r="N17" s="229">
        <v>1</v>
      </c>
      <c r="O17" s="539"/>
    </row>
    <row r="18" spans="1:15" ht="60" x14ac:dyDescent="0.2">
      <c r="A18" s="507"/>
      <c r="B18" s="68" t="s">
        <v>35</v>
      </c>
      <c r="C18" s="510"/>
      <c r="D18" s="510"/>
      <c r="E18" s="512"/>
      <c r="F18" s="510"/>
      <c r="G18" s="516"/>
      <c r="H18" s="519"/>
      <c r="I18" s="522"/>
      <c r="J18" s="530"/>
      <c r="K18" s="427"/>
      <c r="L18" s="404"/>
      <c r="M18" s="432"/>
      <c r="N18" s="228"/>
      <c r="O18" s="539"/>
    </row>
    <row r="19" spans="1:15" ht="36" x14ac:dyDescent="0.2">
      <c r="A19" s="507"/>
      <c r="B19" s="68" t="s">
        <v>37</v>
      </c>
      <c r="C19" s="510"/>
      <c r="D19" s="510"/>
      <c r="E19" s="512"/>
      <c r="F19" s="510"/>
      <c r="G19" s="516"/>
      <c r="H19" s="519"/>
      <c r="I19" s="522"/>
      <c r="J19" s="530"/>
      <c r="K19" s="427"/>
      <c r="L19" s="404"/>
      <c r="M19" s="432"/>
      <c r="N19" s="228"/>
      <c r="O19" s="539"/>
    </row>
    <row r="20" spans="1:15" ht="72" x14ac:dyDescent="0.2">
      <c r="A20" s="535"/>
      <c r="B20" s="68" t="s">
        <v>36</v>
      </c>
      <c r="C20" s="536"/>
      <c r="D20" s="536"/>
      <c r="E20" s="513"/>
      <c r="F20" s="536"/>
      <c r="G20" s="529"/>
      <c r="H20" s="520"/>
      <c r="I20" s="523"/>
      <c r="J20" s="502"/>
      <c r="K20" s="458"/>
      <c r="L20" s="405"/>
      <c r="M20" s="433"/>
      <c r="N20" s="230"/>
      <c r="O20" s="538"/>
    </row>
    <row r="21" spans="1:15" ht="120" x14ac:dyDescent="0.2">
      <c r="A21" s="505" t="s">
        <v>20</v>
      </c>
      <c r="B21" s="68" t="s">
        <v>28</v>
      </c>
      <c r="C21" s="526" t="s">
        <v>30</v>
      </c>
      <c r="D21" s="526" t="s">
        <v>31</v>
      </c>
      <c r="E21" s="511">
        <v>365</v>
      </c>
      <c r="F21" s="526" t="s">
        <v>32</v>
      </c>
      <c r="G21" s="531">
        <v>1</v>
      </c>
      <c r="H21" s="533" t="s">
        <v>23</v>
      </c>
      <c r="I21" s="521" t="s">
        <v>540</v>
      </c>
      <c r="J21" s="501">
        <v>1</v>
      </c>
      <c r="K21" s="426" t="s">
        <v>427</v>
      </c>
      <c r="L21" s="403">
        <v>1</v>
      </c>
      <c r="M21" s="431" t="s">
        <v>499</v>
      </c>
      <c r="N21" s="231">
        <v>1</v>
      </c>
      <c r="O21" s="537" t="s">
        <v>525</v>
      </c>
    </row>
    <row r="22" spans="1:15" ht="96" x14ac:dyDescent="0.2">
      <c r="A22" s="507"/>
      <c r="B22" s="68" t="s">
        <v>29</v>
      </c>
      <c r="C22" s="528"/>
      <c r="D22" s="528"/>
      <c r="E22" s="513"/>
      <c r="F22" s="528"/>
      <c r="G22" s="532"/>
      <c r="H22" s="534"/>
      <c r="I22" s="523"/>
      <c r="J22" s="502"/>
      <c r="K22" s="458"/>
      <c r="L22" s="405"/>
      <c r="M22" s="433"/>
      <c r="N22" s="230"/>
      <c r="O22" s="538"/>
    </row>
  </sheetData>
  <mergeCells count="55">
    <mergeCell ref="L21:L22"/>
    <mergeCell ref="O21:O22"/>
    <mergeCell ref="L5:L10"/>
    <mergeCell ref="O5:O10"/>
    <mergeCell ref="L11:L15"/>
    <mergeCell ref="O11:O15"/>
    <mergeCell ref="L16:L20"/>
    <mergeCell ref="O16:O20"/>
    <mergeCell ref="M21:M22"/>
    <mergeCell ref="M5:M10"/>
    <mergeCell ref="M11:M15"/>
    <mergeCell ref="M16:M20"/>
    <mergeCell ref="N5:N10"/>
    <mergeCell ref="K16:K20"/>
    <mergeCell ref="A21:A22"/>
    <mergeCell ref="C21:C22"/>
    <mergeCell ref="D21:D22"/>
    <mergeCell ref="E21:E22"/>
    <mergeCell ref="F21:F22"/>
    <mergeCell ref="G21:G22"/>
    <mergeCell ref="H21:H22"/>
    <mergeCell ref="K21:K22"/>
    <mergeCell ref="A16:A20"/>
    <mergeCell ref="C16:C20"/>
    <mergeCell ref="D16:D20"/>
    <mergeCell ref="E16:E20"/>
    <mergeCell ref="F16:F20"/>
    <mergeCell ref="G16:G20"/>
    <mergeCell ref="J16:J20"/>
    <mergeCell ref="K5:K10"/>
    <mergeCell ref="A11:A15"/>
    <mergeCell ref="C11:C15"/>
    <mergeCell ref="D11:D15"/>
    <mergeCell ref="E11:E15"/>
    <mergeCell ref="F11:F15"/>
    <mergeCell ref="G11:G15"/>
    <mergeCell ref="H11:H15"/>
    <mergeCell ref="K11:K15"/>
    <mergeCell ref="J5:J10"/>
    <mergeCell ref="J11:J15"/>
    <mergeCell ref="J21:J22"/>
    <mergeCell ref="A2:B2"/>
    <mergeCell ref="C2:I2"/>
    <mergeCell ref="A5:A10"/>
    <mergeCell ref="C5:C10"/>
    <mergeCell ref="D5:D10"/>
    <mergeCell ref="E5:E10"/>
    <mergeCell ref="F5:F10"/>
    <mergeCell ref="G5:G10"/>
    <mergeCell ref="H5:H10"/>
    <mergeCell ref="H16:H20"/>
    <mergeCell ref="I5:I10"/>
    <mergeCell ref="I11:I15"/>
    <mergeCell ref="I16:I20"/>
    <mergeCell ref="I21:I22"/>
  </mergeCells>
  <conditionalFormatting sqref="E16">
    <cfRule type="dataBar" priority="1">
      <dataBar>
        <cfvo type="min"/>
        <cfvo type="max"/>
        <color theme="6" tint="0.39997558519241921"/>
      </dataBar>
    </cfRule>
  </conditionalFormatting>
  <conditionalFormatting sqref="E5 E11">
    <cfRule type="dataBar" priority="2">
      <dataBar>
        <cfvo type="min"/>
        <cfvo type="max"/>
        <color theme="6" tint="0.39997558519241921"/>
      </dataBar>
    </cfRule>
  </conditionalFormatting>
  <conditionalFormatting sqref="E21">
    <cfRule type="dataBar" priority="3">
      <dataBar>
        <cfvo type="min"/>
        <cfvo type="max"/>
        <color theme="6" tint="0.39997558519241921"/>
      </dataBar>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O26"/>
  <sheetViews>
    <sheetView topLeftCell="I1" zoomScale="110" zoomScaleNormal="110" workbookViewId="0">
      <selection activeCell="L5" sqref="L5"/>
    </sheetView>
  </sheetViews>
  <sheetFormatPr baseColWidth="10" defaultRowHeight="12" x14ac:dyDescent="0.2"/>
  <cols>
    <col min="1" max="1" width="23.140625" style="91" customWidth="1"/>
    <col min="2" max="2" width="38.5703125" style="92" customWidth="1"/>
    <col min="3" max="3" width="11.42578125" style="91" customWidth="1"/>
    <col min="4" max="4" width="16.85546875" style="91" customWidth="1"/>
    <col min="5" max="5" width="11.42578125" style="91"/>
    <col min="6" max="6" width="17.85546875" style="91" customWidth="1"/>
    <col min="7" max="7" width="11.42578125" style="91"/>
    <col min="8" max="8" width="15.85546875" style="91" customWidth="1"/>
    <col min="9" max="9" width="16.140625" style="92" customWidth="1"/>
    <col min="10" max="10" width="16.140625" style="193" customWidth="1"/>
    <col min="11" max="11" width="46.85546875" style="92" customWidth="1"/>
    <col min="12" max="12" width="11.42578125" style="116" customWidth="1"/>
    <col min="13" max="13" width="48.140625" style="91" customWidth="1"/>
    <col min="14" max="14" width="16.42578125" style="91" customWidth="1"/>
    <col min="15" max="15" width="22.42578125" style="91" customWidth="1"/>
    <col min="16" max="16384" width="11.42578125" style="91"/>
  </cols>
  <sheetData>
    <row r="2" spans="1:15" x14ac:dyDescent="0.2">
      <c r="A2" s="588" t="s">
        <v>0</v>
      </c>
      <c r="B2" s="589"/>
      <c r="C2" s="590" t="s">
        <v>132</v>
      </c>
      <c r="D2" s="591"/>
      <c r="E2" s="591"/>
      <c r="F2" s="591"/>
      <c r="G2" s="591"/>
      <c r="H2" s="591"/>
      <c r="I2" s="591"/>
      <c r="J2" s="591"/>
      <c r="K2" s="591"/>
      <c r="L2" s="114"/>
    </row>
    <row r="3" spans="1:15" x14ac:dyDescent="0.2">
      <c r="K3" s="93"/>
      <c r="L3" s="115"/>
    </row>
    <row r="4" spans="1:15" ht="36.75" thickBot="1" x14ac:dyDescent="0.25">
      <c r="A4" s="57" t="s">
        <v>1</v>
      </c>
      <c r="B4" s="28" t="s">
        <v>41</v>
      </c>
      <c r="C4" s="28" t="s">
        <v>42</v>
      </c>
      <c r="D4" s="28" t="s">
        <v>2</v>
      </c>
      <c r="E4" s="28" t="s">
        <v>3</v>
      </c>
      <c r="F4" s="28" t="s">
        <v>43</v>
      </c>
      <c r="G4" s="28" t="s">
        <v>12</v>
      </c>
      <c r="H4" s="28" t="s">
        <v>44</v>
      </c>
      <c r="I4" s="29" t="s">
        <v>45</v>
      </c>
      <c r="J4" s="232" t="s">
        <v>588</v>
      </c>
      <c r="K4" s="232" t="s">
        <v>526</v>
      </c>
      <c r="L4" s="174" t="s">
        <v>589</v>
      </c>
      <c r="M4" s="235" t="s">
        <v>526</v>
      </c>
      <c r="N4" s="222" t="s">
        <v>532</v>
      </c>
      <c r="O4" s="238" t="s">
        <v>526</v>
      </c>
    </row>
    <row r="5" spans="1:15" ht="48.75" customHeight="1" x14ac:dyDescent="0.2">
      <c r="A5" s="592" t="s">
        <v>213</v>
      </c>
      <c r="B5" s="94" t="s">
        <v>214</v>
      </c>
      <c r="C5" s="580" t="s">
        <v>215</v>
      </c>
      <c r="D5" s="581" t="s">
        <v>216</v>
      </c>
      <c r="E5" s="95">
        <v>60</v>
      </c>
      <c r="F5" s="587" t="s">
        <v>217</v>
      </c>
      <c r="G5" s="593" t="s">
        <v>277</v>
      </c>
      <c r="H5" s="587" t="s">
        <v>218</v>
      </c>
      <c r="I5" s="349" t="s">
        <v>284</v>
      </c>
      <c r="J5" s="233">
        <v>1</v>
      </c>
      <c r="K5" s="234" t="s">
        <v>405</v>
      </c>
      <c r="L5" s="126">
        <v>1</v>
      </c>
      <c r="M5" s="156" t="s">
        <v>472</v>
      </c>
      <c r="N5" s="561">
        <f>3205295/2916000</f>
        <v>1.0992095336076817</v>
      </c>
      <c r="O5" s="564" t="s">
        <v>533</v>
      </c>
    </row>
    <row r="6" spans="1:15" ht="94.5" customHeight="1" x14ac:dyDescent="0.2">
      <c r="A6" s="579"/>
      <c r="B6" s="94" t="s">
        <v>219</v>
      </c>
      <c r="C6" s="580"/>
      <c r="D6" s="581"/>
      <c r="E6" s="95">
        <v>270</v>
      </c>
      <c r="F6" s="587"/>
      <c r="G6" s="587"/>
      <c r="H6" s="587"/>
      <c r="I6" s="349"/>
      <c r="J6" s="233" t="s">
        <v>439</v>
      </c>
      <c r="K6" s="234" t="s">
        <v>429</v>
      </c>
      <c r="L6" s="236">
        <v>120</v>
      </c>
      <c r="M6" s="156" t="s">
        <v>482</v>
      </c>
      <c r="N6" s="562"/>
      <c r="O6" s="565"/>
    </row>
    <row r="7" spans="1:15" ht="78.75" customHeight="1" x14ac:dyDescent="0.2">
      <c r="A7" s="579"/>
      <c r="B7" s="94" t="s">
        <v>220</v>
      </c>
      <c r="C7" s="580"/>
      <c r="D7" s="581"/>
      <c r="E7" s="95">
        <v>360</v>
      </c>
      <c r="F7" s="587"/>
      <c r="G7" s="587"/>
      <c r="H7" s="587"/>
      <c r="I7" s="349"/>
      <c r="J7" s="233" t="s">
        <v>440</v>
      </c>
      <c r="K7" s="234" t="s">
        <v>428</v>
      </c>
      <c r="L7" s="126" t="s">
        <v>440</v>
      </c>
      <c r="M7" s="156" t="s">
        <v>473</v>
      </c>
      <c r="N7" s="562"/>
      <c r="O7" s="565"/>
    </row>
    <row r="8" spans="1:15" ht="47.25" customHeight="1" thickBot="1" x14ac:dyDescent="0.25">
      <c r="A8" s="579"/>
      <c r="B8" s="94" t="s">
        <v>221</v>
      </c>
      <c r="C8" s="580"/>
      <c r="D8" s="581"/>
      <c r="E8" s="95">
        <v>270</v>
      </c>
      <c r="F8" s="587"/>
      <c r="G8" s="587"/>
      <c r="H8" s="587"/>
      <c r="I8" s="349"/>
      <c r="J8" s="233">
        <v>1</v>
      </c>
      <c r="K8" s="234" t="s">
        <v>406</v>
      </c>
      <c r="L8" s="126">
        <v>1</v>
      </c>
      <c r="M8" s="156" t="s">
        <v>500</v>
      </c>
      <c r="N8" s="563"/>
      <c r="O8" s="566"/>
    </row>
    <row r="9" spans="1:15" ht="26.25" customHeight="1" x14ac:dyDescent="0.2">
      <c r="A9" s="579" t="s">
        <v>492</v>
      </c>
      <c r="B9" s="94" t="s">
        <v>222</v>
      </c>
      <c r="C9" s="580" t="s">
        <v>223</v>
      </c>
      <c r="D9" s="581" t="s">
        <v>224</v>
      </c>
      <c r="E9" s="95">
        <v>60</v>
      </c>
      <c r="F9" s="577" t="s">
        <v>225</v>
      </c>
      <c r="G9" s="577" t="s">
        <v>278</v>
      </c>
      <c r="H9" s="585" t="s">
        <v>226</v>
      </c>
      <c r="I9" s="349" t="s">
        <v>284</v>
      </c>
      <c r="J9" s="233">
        <v>1</v>
      </c>
      <c r="K9" s="234" t="s">
        <v>407</v>
      </c>
      <c r="L9" s="126">
        <v>1</v>
      </c>
      <c r="M9" s="156" t="s">
        <v>474</v>
      </c>
      <c r="N9" s="561">
        <v>1</v>
      </c>
      <c r="O9" s="239" t="s">
        <v>534</v>
      </c>
    </row>
    <row r="10" spans="1:15" ht="24" x14ac:dyDescent="0.2">
      <c r="A10" s="579"/>
      <c r="B10" s="94" t="s">
        <v>227</v>
      </c>
      <c r="C10" s="580"/>
      <c r="D10" s="581"/>
      <c r="E10" s="95">
        <v>270</v>
      </c>
      <c r="F10" s="577"/>
      <c r="G10" s="577"/>
      <c r="H10" s="585"/>
      <c r="I10" s="349"/>
      <c r="J10" s="233">
        <v>1</v>
      </c>
      <c r="K10" s="234" t="s">
        <v>409</v>
      </c>
      <c r="L10" s="236">
        <v>1</v>
      </c>
      <c r="M10" s="237" t="s">
        <v>475</v>
      </c>
      <c r="N10" s="562"/>
      <c r="O10" s="239" t="s">
        <v>534</v>
      </c>
    </row>
    <row r="11" spans="1:15" ht="60" customHeight="1" thickBot="1" x14ac:dyDescent="0.25">
      <c r="A11" s="579"/>
      <c r="B11" s="94" t="s">
        <v>228</v>
      </c>
      <c r="C11" s="580"/>
      <c r="D11" s="581"/>
      <c r="E11" s="95">
        <v>270</v>
      </c>
      <c r="F11" s="577"/>
      <c r="G11" s="577"/>
      <c r="H11" s="585"/>
      <c r="I11" s="349"/>
      <c r="J11" s="233">
        <v>1</v>
      </c>
      <c r="K11" s="234" t="s">
        <v>408</v>
      </c>
      <c r="L11" s="236">
        <v>100</v>
      </c>
      <c r="M11" s="156" t="s">
        <v>476</v>
      </c>
      <c r="N11" s="563"/>
      <c r="O11" s="239" t="s">
        <v>535</v>
      </c>
    </row>
    <row r="12" spans="1:15" ht="75" customHeight="1" x14ac:dyDescent="0.2">
      <c r="A12" s="582" t="s">
        <v>229</v>
      </c>
      <c r="B12" s="94" t="s">
        <v>230</v>
      </c>
      <c r="C12" s="95" t="s">
        <v>231</v>
      </c>
      <c r="D12" s="349" t="s">
        <v>232</v>
      </c>
      <c r="E12" s="578">
        <v>360</v>
      </c>
      <c r="F12" s="577" t="s">
        <v>233</v>
      </c>
      <c r="G12" s="577" t="s">
        <v>279</v>
      </c>
      <c r="H12" s="585" t="s">
        <v>234</v>
      </c>
      <c r="I12" s="349" t="s">
        <v>284</v>
      </c>
      <c r="J12" s="573">
        <v>0.5</v>
      </c>
      <c r="K12" s="595" t="s">
        <v>410</v>
      </c>
      <c r="L12" s="570">
        <v>50</v>
      </c>
      <c r="M12" s="594" t="s">
        <v>477</v>
      </c>
      <c r="N12" s="561">
        <v>1</v>
      </c>
      <c r="O12" s="558" t="s">
        <v>536</v>
      </c>
    </row>
    <row r="13" spans="1:15" ht="24" x14ac:dyDescent="0.2">
      <c r="A13" s="582"/>
      <c r="B13" s="94" t="s">
        <v>235</v>
      </c>
      <c r="C13" s="95" t="s">
        <v>236</v>
      </c>
      <c r="D13" s="349"/>
      <c r="E13" s="578"/>
      <c r="F13" s="577"/>
      <c r="G13" s="577"/>
      <c r="H13" s="585"/>
      <c r="I13" s="349"/>
      <c r="J13" s="574"/>
      <c r="K13" s="595"/>
      <c r="L13" s="571"/>
      <c r="M13" s="594"/>
      <c r="N13" s="562"/>
      <c r="O13" s="560"/>
    </row>
    <row r="14" spans="1:15" ht="45" customHeight="1" thickBot="1" x14ac:dyDescent="0.25">
      <c r="A14" s="582"/>
      <c r="B14" s="94" t="s">
        <v>237</v>
      </c>
      <c r="C14" s="95" t="s">
        <v>238</v>
      </c>
      <c r="D14" s="349"/>
      <c r="E14" s="578"/>
      <c r="F14" s="577"/>
      <c r="G14" s="577"/>
      <c r="H14" s="585"/>
      <c r="I14" s="349"/>
      <c r="J14" s="575"/>
      <c r="K14" s="595"/>
      <c r="L14" s="572"/>
      <c r="M14" s="594"/>
      <c r="N14" s="563"/>
      <c r="O14" s="559"/>
    </row>
    <row r="15" spans="1:15" ht="108" x14ac:dyDescent="0.2">
      <c r="A15" s="583" t="s">
        <v>239</v>
      </c>
      <c r="B15" s="96" t="s">
        <v>240</v>
      </c>
      <c r="C15" s="97" t="s">
        <v>241</v>
      </c>
      <c r="D15" s="96" t="s">
        <v>242</v>
      </c>
      <c r="E15" s="98">
        <v>360</v>
      </c>
      <c r="F15" s="99" t="s">
        <v>243</v>
      </c>
      <c r="G15" s="587" t="s">
        <v>280</v>
      </c>
      <c r="H15" s="100" t="s">
        <v>244</v>
      </c>
      <c r="I15" s="78" t="s">
        <v>284</v>
      </c>
      <c r="J15" s="233">
        <v>0</v>
      </c>
      <c r="K15" s="595" t="s">
        <v>411</v>
      </c>
      <c r="L15" s="567">
        <v>0</v>
      </c>
      <c r="M15" s="594" t="s">
        <v>478</v>
      </c>
      <c r="N15" s="550">
        <v>0</v>
      </c>
      <c r="O15" s="553" t="s">
        <v>586</v>
      </c>
    </row>
    <row r="16" spans="1:15" ht="60" x14ac:dyDescent="0.2">
      <c r="A16" s="584"/>
      <c r="B16" s="96" t="s">
        <v>245</v>
      </c>
      <c r="C16" s="97" t="s">
        <v>246</v>
      </c>
      <c r="D16" s="96" t="s">
        <v>247</v>
      </c>
      <c r="E16" s="98">
        <v>360</v>
      </c>
      <c r="F16" s="99" t="s">
        <v>248</v>
      </c>
      <c r="G16" s="587"/>
      <c r="H16" s="101" t="s">
        <v>185</v>
      </c>
      <c r="I16" s="78" t="s">
        <v>284</v>
      </c>
      <c r="J16" s="233">
        <v>0</v>
      </c>
      <c r="K16" s="595"/>
      <c r="L16" s="568"/>
      <c r="M16" s="594"/>
      <c r="N16" s="551"/>
      <c r="O16" s="554"/>
    </row>
    <row r="17" spans="1:15" ht="84.75" thickBot="1" x14ac:dyDescent="0.25">
      <c r="A17" s="584"/>
      <c r="B17" s="96" t="s">
        <v>249</v>
      </c>
      <c r="C17" s="97" t="s">
        <v>250</v>
      </c>
      <c r="D17" s="96" t="s">
        <v>251</v>
      </c>
      <c r="E17" s="98">
        <v>720</v>
      </c>
      <c r="F17" s="99" t="s">
        <v>252</v>
      </c>
      <c r="G17" s="99" t="s">
        <v>281</v>
      </c>
      <c r="H17" s="102" t="s">
        <v>253</v>
      </c>
      <c r="I17" s="136" t="s">
        <v>284</v>
      </c>
      <c r="J17" s="233">
        <v>0</v>
      </c>
      <c r="K17" s="234" t="s">
        <v>412</v>
      </c>
      <c r="L17" s="126">
        <v>0</v>
      </c>
      <c r="M17" s="156" t="s">
        <v>479</v>
      </c>
      <c r="N17" s="552"/>
      <c r="O17" s="555"/>
    </row>
    <row r="18" spans="1:15" ht="36" customHeight="1" x14ac:dyDescent="0.2">
      <c r="A18" s="576" t="s">
        <v>254</v>
      </c>
      <c r="B18" s="94" t="s">
        <v>255</v>
      </c>
      <c r="C18" s="349" t="s">
        <v>256</v>
      </c>
      <c r="D18" s="577" t="s">
        <v>257</v>
      </c>
      <c r="E18" s="578">
        <v>360</v>
      </c>
      <c r="F18" s="577" t="s">
        <v>258</v>
      </c>
      <c r="G18" s="586" t="s">
        <v>282</v>
      </c>
      <c r="H18" s="349" t="s">
        <v>259</v>
      </c>
      <c r="I18" s="349" t="s">
        <v>284</v>
      </c>
      <c r="J18" s="596">
        <v>1</v>
      </c>
      <c r="K18" s="595" t="s">
        <v>480</v>
      </c>
      <c r="L18" s="569">
        <v>1</v>
      </c>
      <c r="M18" s="594" t="s">
        <v>501</v>
      </c>
      <c r="N18" s="556">
        <v>1</v>
      </c>
      <c r="O18" s="558" t="s">
        <v>537</v>
      </c>
    </row>
    <row r="19" spans="1:15" ht="48.75" thickBot="1" x14ac:dyDescent="0.25">
      <c r="A19" s="576"/>
      <c r="B19" s="94" t="s">
        <v>260</v>
      </c>
      <c r="C19" s="349"/>
      <c r="D19" s="577"/>
      <c r="E19" s="578"/>
      <c r="F19" s="577"/>
      <c r="G19" s="577"/>
      <c r="H19" s="349"/>
      <c r="I19" s="349"/>
      <c r="J19" s="596"/>
      <c r="K19" s="595"/>
      <c r="L19" s="569"/>
      <c r="M19" s="594"/>
      <c r="N19" s="557"/>
      <c r="O19" s="559"/>
    </row>
    <row r="20" spans="1:15" ht="26.25" customHeight="1" x14ac:dyDescent="0.2">
      <c r="A20" s="576" t="s">
        <v>261</v>
      </c>
      <c r="B20" s="94" t="s">
        <v>262</v>
      </c>
      <c r="C20" s="349" t="s">
        <v>263</v>
      </c>
      <c r="D20" s="349" t="s">
        <v>264</v>
      </c>
      <c r="E20" s="578">
        <v>270</v>
      </c>
      <c r="F20" s="577" t="s">
        <v>584</v>
      </c>
      <c r="G20" s="577" t="s">
        <v>585</v>
      </c>
      <c r="H20" s="578" t="s">
        <v>265</v>
      </c>
      <c r="I20" s="349" t="s">
        <v>284</v>
      </c>
      <c r="J20" s="573">
        <v>0.5</v>
      </c>
      <c r="K20" s="595" t="s">
        <v>413</v>
      </c>
      <c r="L20" s="570">
        <v>50</v>
      </c>
      <c r="M20" s="594" t="s">
        <v>481</v>
      </c>
      <c r="N20" s="544">
        <v>1</v>
      </c>
      <c r="O20" s="558" t="s">
        <v>538</v>
      </c>
    </row>
    <row r="21" spans="1:15" ht="24" x14ac:dyDescent="0.2">
      <c r="A21" s="576"/>
      <c r="B21" s="94" t="s">
        <v>266</v>
      </c>
      <c r="C21" s="349"/>
      <c r="D21" s="349"/>
      <c r="E21" s="578"/>
      <c r="F21" s="577"/>
      <c r="G21" s="577"/>
      <c r="H21" s="578"/>
      <c r="I21" s="349"/>
      <c r="J21" s="574"/>
      <c r="K21" s="595"/>
      <c r="L21" s="571"/>
      <c r="M21" s="594"/>
      <c r="N21" s="545"/>
      <c r="O21" s="560"/>
    </row>
    <row r="22" spans="1:15" ht="48.75" thickBot="1" x14ac:dyDescent="0.25">
      <c r="A22" s="576"/>
      <c r="B22" s="94" t="s">
        <v>267</v>
      </c>
      <c r="C22" s="349"/>
      <c r="D22" s="349"/>
      <c r="E22" s="578"/>
      <c r="F22" s="577"/>
      <c r="G22" s="577"/>
      <c r="H22" s="578"/>
      <c r="I22" s="349"/>
      <c r="J22" s="575"/>
      <c r="K22" s="595"/>
      <c r="L22" s="572"/>
      <c r="M22" s="594"/>
      <c r="N22" s="546"/>
      <c r="O22" s="559"/>
    </row>
    <row r="23" spans="1:15" ht="15.75" customHeight="1" x14ac:dyDescent="0.2">
      <c r="A23" s="576" t="s">
        <v>268</v>
      </c>
      <c r="B23" s="94" t="s">
        <v>269</v>
      </c>
      <c r="C23" s="349" t="s">
        <v>256</v>
      </c>
      <c r="D23" s="577" t="s">
        <v>270</v>
      </c>
      <c r="E23" s="578">
        <v>360</v>
      </c>
      <c r="F23" s="577" t="s">
        <v>583</v>
      </c>
      <c r="G23" s="577" t="s">
        <v>283</v>
      </c>
      <c r="H23" s="578" t="s">
        <v>271</v>
      </c>
      <c r="I23" s="349" t="s">
        <v>284</v>
      </c>
      <c r="J23" s="573">
        <v>1</v>
      </c>
      <c r="K23" s="595" t="s">
        <v>441</v>
      </c>
      <c r="L23" s="570">
        <v>50</v>
      </c>
      <c r="M23" s="594" t="s">
        <v>483</v>
      </c>
      <c r="N23" s="544">
        <v>1</v>
      </c>
      <c r="O23" s="547" t="s">
        <v>539</v>
      </c>
    </row>
    <row r="24" spans="1:15" ht="24" x14ac:dyDescent="0.2">
      <c r="A24" s="576"/>
      <c r="B24" s="94" t="s">
        <v>272</v>
      </c>
      <c r="C24" s="349"/>
      <c r="D24" s="577"/>
      <c r="E24" s="578"/>
      <c r="F24" s="577"/>
      <c r="G24" s="577"/>
      <c r="H24" s="578"/>
      <c r="I24" s="349"/>
      <c r="J24" s="574"/>
      <c r="K24" s="595"/>
      <c r="L24" s="571"/>
      <c r="M24" s="594"/>
      <c r="N24" s="545"/>
      <c r="O24" s="548"/>
    </row>
    <row r="25" spans="1:15" ht="12" customHeight="1" x14ac:dyDescent="0.2">
      <c r="A25" s="576"/>
      <c r="B25" s="94" t="s">
        <v>273</v>
      </c>
      <c r="C25" s="349"/>
      <c r="D25" s="577"/>
      <c r="E25" s="578"/>
      <c r="F25" s="577"/>
      <c r="G25" s="577"/>
      <c r="H25" s="578"/>
      <c r="I25" s="349"/>
      <c r="J25" s="574"/>
      <c r="K25" s="595"/>
      <c r="L25" s="571"/>
      <c r="M25" s="594"/>
      <c r="N25" s="545"/>
      <c r="O25" s="548"/>
    </row>
    <row r="26" spans="1:15" ht="45" customHeight="1" thickBot="1" x14ac:dyDescent="0.25">
      <c r="A26" s="576"/>
      <c r="B26" s="94" t="s">
        <v>274</v>
      </c>
      <c r="C26" s="349"/>
      <c r="D26" s="577"/>
      <c r="E26" s="578"/>
      <c r="F26" s="577"/>
      <c r="G26" s="577"/>
      <c r="H26" s="578"/>
      <c r="I26" s="349"/>
      <c r="J26" s="575"/>
      <c r="K26" s="595"/>
      <c r="L26" s="572"/>
      <c r="M26" s="594"/>
      <c r="N26" s="546"/>
      <c r="O26" s="549"/>
    </row>
  </sheetData>
  <mergeCells count="81">
    <mergeCell ref="M23:M26"/>
    <mergeCell ref="I20:I22"/>
    <mergeCell ref="M12:M14"/>
    <mergeCell ref="M15:M16"/>
    <mergeCell ref="M18:M19"/>
    <mergeCell ref="M20:M22"/>
    <mergeCell ref="K12:K14"/>
    <mergeCell ref="I23:I26"/>
    <mergeCell ref="I18:I19"/>
    <mergeCell ref="K23:K26"/>
    <mergeCell ref="K15:K16"/>
    <mergeCell ref="K18:K19"/>
    <mergeCell ref="J18:J19"/>
    <mergeCell ref="K20:K22"/>
    <mergeCell ref="L12:L14"/>
    <mergeCell ref="J12:J14"/>
    <mergeCell ref="G20:G22"/>
    <mergeCell ref="G23:G26"/>
    <mergeCell ref="H23:H26"/>
    <mergeCell ref="H20:H22"/>
    <mergeCell ref="F18:F19"/>
    <mergeCell ref="A2:B2"/>
    <mergeCell ref="C2:K2"/>
    <mergeCell ref="A5:A8"/>
    <mergeCell ref="C5:C8"/>
    <mergeCell ref="D5:D8"/>
    <mergeCell ref="F5:F8"/>
    <mergeCell ref="H5:H8"/>
    <mergeCell ref="G5:G8"/>
    <mergeCell ref="I5:I8"/>
    <mergeCell ref="I9:I11"/>
    <mergeCell ref="I12:I14"/>
    <mergeCell ref="H9:H11"/>
    <mergeCell ref="G9:G11"/>
    <mergeCell ref="G18:G19"/>
    <mergeCell ref="G12:G14"/>
    <mergeCell ref="G15:G16"/>
    <mergeCell ref="H18:H19"/>
    <mergeCell ref="H12:H14"/>
    <mergeCell ref="A15:A17"/>
    <mergeCell ref="A18:A19"/>
    <mergeCell ref="C18:C19"/>
    <mergeCell ref="D18:D19"/>
    <mergeCell ref="E18:E19"/>
    <mergeCell ref="A9:A11"/>
    <mergeCell ref="C9:C11"/>
    <mergeCell ref="D9:D11"/>
    <mergeCell ref="F9:F11"/>
    <mergeCell ref="A12:A14"/>
    <mergeCell ref="D12:D14"/>
    <mergeCell ref="E12:E14"/>
    <mergeCell ref="F12:F14"/>
    <mergeCell ref="A20:A22"/>
    <mergeCell ref="C20:C22"/>
    <mergeCell ref="D20:D22"/>
    <mergeCell ref="E20:E22"/>
    <mergeCell ref="F20:F22"/>
    <mergeCell ref="A23:A26"/>
    <mergeCell ref="C23:C26"/>
    <mergeCell ref="D23:D26"/>
    <mergeCell ref="E23:E26"/>
    <mergeCell ref="F23:F26"/>
    <mergeCell ref="L15:L16"/>
    <mergeCell ref="L18:L19"/>
    <mergeCell ref="L20:L22"/>
    <mergeCell ref="L23:L26"/>
    <mergeCell ref="J23:J26"/>
    <mergeCell ref="J20:J22"/>
    <mergeCell ref="N5:N8"/>
    <mergeCell ref="O5:O8"/>
    <mergeCell ref="N9:N11"/>
    <mergeCell ref="N12:N14"/>
    <mergeCell ref="O12:O14"/>
    <mergeCell ref="N23:N26"/>
    <mergeCell ref="O23:O26"/>
    <mergeCell ref="N15:N17"/>
    <mergeCell ref="O15:O17"/>
    <mergeCell ref="N18:N19"/>
    <mergeCell ref="O18:O19"/>
    <mergeCell ref="N20:N22"/>
    <mergeCell ref="O20:O22"/>
  </mergeCells>
  <conditionalFormatting sqref="E15:E17">
    <cfRule type="dataBar" priority="1">
      <dataBar>
        <cfvo type="min"/>
        <cfvo type="max"/>
        <color theme="6" tint="0.39997558519241921"/>
      </dataBar>
    </cfRule>
  </conditionalFormatting>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P14"/>
  <sheetViews>
    <sheetView topLeftCell="D10" workbookViewId="0">
      <selection activeCell="P13" sqref="P13"/>
    </sheetView>
  </sheetViews>
  <sheetFormatPr baseColWidth="10" defaultRowHeight="12" x14ac:dyDescent="0.25"/>
  <cols>
    <col min="1" max="1" width="11.42578125" style="3"/>
    <col min="2" max="2" width="23.28515625" style="3" customWidth="1"/>
    <col min="3" max="3" width="15.7109375" style="3" customWidth="1"/>
    <col min="4" max="4" width="19.7109375" style="3" customWidth="1"/>
    <col min="5" max="5" width="11.42578125" style="3"/>
    <col min="6" max="6" width="13" style="3" customWidth="1"/>
    <col min="7" max="8" width="11.42578125" style="3"/>
    <col min="9" max="9" width="11.42578125" style="3" customWidth="1"/>
    <col min="10" max="10" width="13.7109375" style="3" customWidth="1"/>
    <col min="11" max="11" width="13.140625" style="103" customWidth="1"/>
    <col min="12" max="12" width="35.42578125" style="6" customWidth="1"/>
    <col min="13" max="13" width="11.42578125" style="123"/>
    <col min="14" max="14" width="20.42578125" style="6" customWidth="1"/>
    <col min="15" max="15" width="13.7109375" style="191" customWidth="1"/>
    <col min="16" max="16" width="30.140625" style="3" customWidth="1"/>
    <col min="17" max="16384" width="11.42578125" style="3"/>
  </cols>
  <sheetData>
    <row r="2" spans="1:16" x14ac:dyDescent="0.25">
      <c r="A2" s="278" t="s">
        <v>0</v>
      </c>
      <c r="B2" s="279"/>
      <c r="C2" s="493" t="s">
        <v>46</v>
      </c>
      <c r="D2" s="494"/>
      <c r="E2" s="494"/>
      <c r="F2" s="494"/>
      <c r="G2" s="494"/>
      <c r="H2" s="494"/>
      <c r="I2" s="494"/>
      <c r="J2" s="494"/>
    </row>
    <row r="4" spans="1:16" ht="47.25" customHeight="1" x14ac:dyDescent="0.25">
      <c r="A4" s="89" t="s">
        <v>1</v>
      </c>
      <c r="B4" s="26" t="s">
        <v>41</v>
      </c>
      <c r="C4" s="26" t="s">
        <v>42</v>
      </c>
      <c r="D4" s="26" t="s">
        <v>2</v>
      </c>
      <c r="E4" s="26" t="s">
        <v>3</v>
      </c>
      <c r="F4" s="26" t="s">
        <v>43</v>
      </c>
      <c r="G4" s="26" t="s">
        <v>12</v>
      </c>
      <c r="H4" s="26" t="s">
        <v>44</v>
      </c>
      <c r="I4" s="26" t="s">
        <v>45</v>
      </c>
      <c r="J4" s="27" t="s">
        <v>4</v>
      </c>
      <c r="K4" s="104" t="s">
        <v>414</v>
      </c>
      <c r="L4" s="58" t="s">
        <v>4</v>
      </c>
      <c r="M4" s="124" t="s">
        <v>449</v>
      </c>
      <c r="N4" s="113" t="s">
        <v>397</v>
      </c>
      <c r="O4" s="240" t="s">
        <v>572</v>
      </c>
      <c r="P4" s="241" t="s">
        <v>526</v>
      </c>
    </row>
    <row r="5" spans="1:16" ht="165.75" customHeight="1" x14ac:dyDescent="0.25">
      <c r="A5" s="597" t="s">
        <v>48</v>
      </c>
      <c r="B5" s="254" t="s">
        <v>49</v>
      </c>
      <c r="C5" s="141" t="s">
        <v>50</v>
      </c>
      <c r="D5" s="142" t="s">
        <v>51</v>
      </c>
      <c r="E5" s="243" t="s">
        <v>52</v>
      </c>
      <c r="F5" s="244" t="s">
        <v>53</v>
      </c>
      <c r="G5" s="245">
        <v>1</v>
      </c>
      <c r="H5" s="246" t="s">
        <v>54</v>
      </c>
      <c r="I5" s="247" t="s">
        <v>55</v>
      </c>
      <c r="J5" s="258" t="s">
        <v>56</v>
      </c>
      <c r="K5" s="192">
        <v>1</v>
      </c>
      <c r="L5" s="248" t="s">
        <v>430</v>
      </c>
      <c r="M5" s="125">
        <v>100</v>
      </c>
      <c r="N5" s="249" t="s">
        <v>430</v>
      </c>
      <c r="O5" s="202">
        <v>1</v>
      </c>
      <c r="P5" s="250" t="s">
        <v>573</v>
      </c>
    </row>
    <row r="6" spans="1:16" ht="130.5" customHeight="1" x14ac:dyDescent="0.25">
      <c r="A6" s="598"/>
      <c r="B6" s="255" t="s">
        <v>57</v>
      </c>
      <c r="C6" s="141" t="s">
        <v>58</v>
      </c>
      <c r="D6" s="142" t="s">
        <v>59</v>
      </c>
      <c r="E6" s="243" t="s">
        <v>60</v>
      </c>
      <c r="F6" s="244" t="s">
        <v>61</v>
      </c>
      <c r="G6" s="251">
        <v>1</v>
      </c>
      <c r="H6" s="252">
        <v>0</v>
      </c>
      <c r="I6" s="247" t="s">
        <v>62</v>
      </c>
      <c r="J6" s="258" t="s">
        <v>63</v>
      </c>
      <c r="K6" s="192">
        <v>1</v>
      </c>
      <c r="L6" s="248" t="s">
        <v>431</v>
      </c>
      <c r="M6" s="126">
        <v>1</v>
      </c>
      <c r="N6" s="249" t="s">
        <v>431</v>
      </c>
      <c r="O6" s="202">
        <v>0.8</v>
      </c>
      <c r="P6" s="250" t="s">
        <v>574</v>
      </c>
    </row>
    <row r="7" spans="1:16" ht="117.75" customHeight="1" x14ac:dyDescent="0.25">
      <c r="A7" s="598"/>
      <c r="B7" s="600" t="s">
        <v>64</v>
      </c>
      <c r="C7" s="141" t="s">
        <v>65</v>
      </c>
      <c r="D7" s="142" t="s">
        <v>66</v>
      </c>
      <c r="E7" s="243" t="s">
        <v>67</v>
      </c>
      <c r="F7" s="244" t="s">
        <v>68</v>
      </c>
      <c r="G7" s="251">
        <v>1</v>
      </c>
      <c r="H7" s="252">
        <v>55000000</v>
      </c>
      <c r="I7" s="253" t="s">
        <v>69</v>
      </c>
      <c r="J7" s="259" t="s">
        <v>70</v>
      </c>
      <c r="K7" s="192">
        <v>1</v>
      </c>
      <c r="L7" s="248" t="s">
        <v>432</v>
      </c>
      <c r="M7" s="125">
        <v>100</v>
      </c>
      <c r="N7" s="249" t="s">
        <v>484</v>
      </c>
      <c r="O7" s="202">
        <v>0.84</v>
      </c>
      <c r="P7" s="250" t="s">
        <v>575</v>
      </c>
    </row>
    <row r="8" spans="1:16" ht="108" x14ac:dyDescent="0.25">
      <c r="A8" s="598"/>
      <c r="B8" s="601"/>
      <c r="C8" s="141" t="s">
        <v>71</v>
      </c>
      <c r="D8" s="142" t="s">
        <v>72</v>
      </c>
      <c r="E8" s="243" t="s">
        <v>73</v>
      </c>
      <c r="F8" s="244" t="s">
        <v>74</v>
      </c>
      <c r="G8" s="251">
        <v>1</v>
      </c>
      <c r="H8" s="252">
        <v>200000</v>
      </c>
      <c r="I8" s="253" t="s">
        <v>75</v>
      </c>
      <c r="J8" s="259" t="s">
        <v>76</v>
      </c>
      <c r="K8" s="192">
        <v>0.5</v>
      </c>
      <c r="L8" s="248" t="s">
        <v>433</v>
      </c>
      <c r="M8" s="125">
        <v>70</v>
      </c>
      <c r="N8" s="249" t="s">
        <v>485</v>
      </c>
      <c r="O8" s="202">
        <v>0.98</v>
      </c>
      <c r="P8" s="250" t="s">
        <v>576</v>
      </c>
    </row>
    <row r="9" spans="1:16" ht="96" x14ac:dyDescent="0.25">
      <c r="A9" s="598"/>
      <c r="B9" s="601"/>
      <c r="C9" s="142" t="s">
        <v>77</v>
      </c>
      <c r="D9" s="142" t="s">
        <v>78</v>
      </c>
      <c r="E9" s="243" t="s">
        <v>79</v>
      </c>
      <c r="F9" s="244" t="s">
        <v>80</v>
      </c>
      <c r="G9" s="251">
        <v>1</v>
      </c>
      <c r="H9" s="252">
        <v>155000000</v>
      </c>
      <c r="I9" s="253" t="s">
        <v>81</v>
      </c>
      <c r="J9" s="259" t="s">
        <v>82</v>
      </c>
      <c r="K9" s="192">
        <v>1</v>
      </c>
      <c r="L9" s="248" t="s">
        <v>434</v>
      </c>
      <c r="M9" s="125">
        <v>100</v>
      </c>
      <c r="N9" s="249" t="s">
        <v>486</v>
      </c>
      <c r="O9" s="202">
        <v>0.89</v>
      </c>
      <c r="P9" s="250" t="s">
        <v>577</v>
      </c>
    </row>
    <row r="10" spans="1:16" ht="75.75" customHeight="1" x14ac:dyDescent="0.25">
      <c r="A10" s="598"/>
      <c r="B10" s="601"/>
      <c r="C10" s="141" t="s">
        <v>83</v>
      </c>
      <c r="D10" s="142" t="s">
        <v>84</v>
      </c>
      <c r="E10" s="243" t="s">
        <v>73</v>
      </c>
      <c r="F10" s="244" t="s">
        <v>85</v>
      </c>
      <c r="G10" s="251">
        <v>0.8</v>
      </c>
      <c r="H10" s="252">
        <v>250000</v>
      </c>
      <c r="I10" s="253" t="s">
        <v>86</v>
      </c>
      <c r="J10" s="259"/>
      <c r="K10" s="192">
        <v>0</v>
      </c>
      <c r="L10" s="248" t="s">
        <v>435</v>
      </c>
      <c r="M10" s="125">
        <v>0</v>
      </c>
      <c r="N10" s="249" t="s">
        <v>487</v>
      </c>
      <c r="O10" s="202">
        <v>0.83</v>
      </c>
      <c r="P10" s="250" t="s">
        <v>578</v>
      </c>
    </row>
    <row r="11" spans="1:16" ht="110.25" customHeight="1" x14ac:dyDescent="0.25">
      <c r="A11" s="598"/>
      <c r="B11" s="601"/>
      <c r="C11" s="141" t="s">
        <v>87</v>
      </c>
      <c r="D11" s="142" t="s">
        <v>88</v>
      </c>
      <c r="E11" s="243" t="s">
        <v>73</v>
      </c>
      <c r="F11" s="244" t="s">
        <v>89</v>
      </c>
      <c r="G11" s="251">
        <v>1</v>
      </c>
      <c r="H11" s="252">
        <v>0</v>
      </c>
      <c r="I11" s="253" t="s">
        <v>90</v>
      </c>
      <c r="J11" s="259" t="s">
        <v>91</v>
      </c>
      <c r="K11" s="192">
        <v>0.8</v>
      </c>
      <c r="L11" s="248" t="s">
        <v>436</v>
      </c>
      <c r="M11" s="125">
        <v>90</v>
      </c>
      <c r="N11" s="249" t="s">
        <v>488</v>
      </c>
      <c r="O11" s="202">
        <v>0.97</v>
      </c>
      <c r="P11" s="250" t="s">
        <v>579</v>
      </c>
    </row>
    <row r="12" spans="1:16" ht="228" x14ac:dyDescent="0.25">
      <c r="A12" s="598"/>
      <c r="B12" s="601"/>
      <c r="C12" s="256" t="s">
        <v>92</v>
      </c>
      <c r="D12" s="142" t="s">
        <v>93</v>
      </c>
      <c r="E12" s="243" t="s">
        <v>94</v>
      </c>
      <c r="F12" s="244" t="s">
        <v>95</v>
      </c>
      <c r="G12" s="251">
        <v>1</v>
      </c>
      <c r="H12" s="252">
        <v>0</v>
      </c>
      <c r="I12" s="253" t="s">
        <v>90</v>
      </c>
      <c r="J12" s="259" t="s">
        <v>96</v>
      </c>
      <c r="K12" s="192">
        <v>0</v>
      </c>
      <c r="L12" s="248" t="s">
        <v>489</v>
      </c>
      <c r="M12" s="125"/>
      <c r="N12" s="249"/>
      <c r="O12" s="202">
        <v>0.5</v>
      </c>
      <c r="P12" s="250" t="s">
        <v>580</v>
      </c>
    </row>
    <row r="13" spans="1:16" ht="156" x14ac:dyDescent="0.25">
      <c r="A13" s="598"/>
      <c r="B13" s="602"/>
      <c r="C13" s="141" t="s">
        <v>97</v>
      </c>
      <c r="D13" s="142" t="s">
        <v>98</v>
      </c>
      <c r="E13" s="243" t="s">
        <v>99</v>
      </c>
      <c r="F13" s="244" t="s">
        <v>100</v>
      </c>
      <c r="G13" s="251">
        <v>1</v>
      </c>
      <c r="H13" s="252"/>
      <c r="I13" s="253" t="s">
        <v>101</v>
      </c>
      <c r="J13" s="259"/>
      <c r="K13" s="192">
        <v>0.98</v>
      </c>
      <c r="L13" s="248" t="s">
        <v>491</v>
      </c>
      <c r="M13" s="125"/>
      <c r="N13" s="249"/>
      <c r="O13" s="202">
        <v>1</v>
      </c>
      <c r="P13" s="250" t="s">
        <v>581</v>
      </c>
    </row>
    <row r="14" spans="1:16" ht="93" customHeight="1" x14ac:dyDescent="0.25">
      <c r="A14" s="599"/>
      <c r="B14" s="242" t="s">
        <v>102</v>
      </c>
      <c r="C14" s="257" t="s">
        <v>103</v>
      </c>
      <c r="D14" s="143" t="s">
        <v>104</v>
      </c>
      <c r="E14" s="251" t="s">
        <v>73</v>
      </c>
      <c r="F14" s="252" t="s">
        <v>105</v>
      </c>
      <c r="G14" s="251">
        <v>1</v>
      </c>
      <c r="H14" s="252" t="s">
        <v>106</v>
      </c>
      <c r="I14" s="253" t="s">
        <v>107</v>
      </c>
      <c r="J14" s="259" t="s">
        <v>108</v>
      </c>
      <c r="K14" s="192">
        <v>0.5</v>
      </c>
      <c r="L14" s="248" t="s">
        <v>490</v>
      </c>
      <c r="M14" s="125"/>
      <c r="N14" s="249"/>
      <c r="O14" s="202">
        <v>0.8</v>
      </c>
      <c r="P14" s="250" t="s">
        <v>582</v>
      </c>
    </row>
  </sheetData>
  <mergeCells count="4">
    <mergeCell ref="A2:B2"/>
    <mergeCell ref="C2:J2"/>
    <mergeCell ref="A5:A14"/>
    <mergeCell ref="B7:B13"/>
  </mergeCells>
  <conditionalFormatting sqref="C14">
    <cfRule type="dataBar" priority="1">
      <dataBar>
        <cfvo type="min"/>
        <cfvo type="max"/>
        <color theme="6" tint="0.39997558519241921"/>
      </dataBar>
    </cfRule>
  </conditionalFormatting>
  <conditionalFormatting sqref="E5">
    <cfRule type="dataBar" priority="3">
      <dataBar>
        <cfvo type="min"/>
        <cfvo type="max"/>
        <color theme="6" tint="0.39997558519241921"/>
      </dataBar>
    </cfRule>
  </conditionalFormatting>
  <conditionalFormatting sqref="E7:E10">
    <cfRule type="dataBar" priority="2">
      <dataBar>
        <cfvo type="min"/>
        <cfvo type="max"/>
        <color theme="6" tint="0.39997558519241921"/>
      </dataBar>
    </cfRule>
  </conditionalFormatting>
  <conditionalFormatting sqref="E6">
    <cfRule type="dataBar" priority="4">
      <dataBar>
        <cfvo type="min"/>
        <cfvo type="max"/>
        <color theme="6" tint="0.39997558519241921"/>
      </dataBar>
    </cfRule>
  </conditionalFormatting>
  <conditionalFormatting sqref="E11:E13">
    <cfRule type="dataBar" priority="5">
      <dataBar>
        <cfvo type="min"/>
        <cfvo type="max"/>
        <color theme="6" tint="0.39997558519241921"/>
      </dataBar>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CONTROL INTERNO</vt:lpstr>
      <vt:lpstr>PRODUCCION</vt:lpstr>
      <vt:lpstr>TESORERÍA</vt:lpstr>
      <vt:lpstr>FINANCIERA</vt:lpstr>
      <vt:lpstr>ADMINISTRATIVA</vt:lpstr>
      <vt:lpstr>CONTROL DE CALIDAD</vt:lpstr>
      <vt:lpstr> JURÍDICA</vt:lpstr>
      <vt:lpstr>COMERCIALIZACIÓN</vt:lpstr>
      <vt:lpstr>TALENTO HUMANO</vt:lpstr>
      <vt:lpstr>PLANEACIÓN</vt:lpstr>
      <vt:lpstr>OBSERVACIONES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Jefe-Planeacion</dc:creator>
  <cp:lastModifiedBy>Jefe_Planeacion</cp:lastModifiedBy>
  <dcterms:created xsi:type="dcterms:W3CDTF">2018-10-01T14:04:44Z</dcterms:created>
  <dcterms:modified xsi:type="dcterms:W3CDTF">2020-02-27T14:09:03Z</dcterms:modified>
</cp:coreProperties>
</file>